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介護職員処遇改善関係\22-2★特定処遇改善加算（R1.10～）\00 様式\01 計画書\01　様式\"/>
    </mc:Choice>
  </mc:AlternateContent>
  <bookViews>
    <workbookView xWindow="0" yWindow="0" windowWidth="15345" windowHeight="4770"/>
  </bookViews>
  <sheets>
    <sheet name="富山県様式(※水色セルのみ入力可）" sheetId="6" r:id="rId1"/>
    <sheet name="(参考)加算率" sheetId="7" r:id="rId2"/>
  </sheets>
  <definedNames>
    <definedName name="_xlnm.Print_Area" localSheetId="0">'富山県様式(※水色セルのみ入力可）'!$A$1:$U$33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91" i="6" l="1"/>
  <c r="T91" i="6"/>
  <c r="S91" i="6"/>
  <c r="U88" i="6"/>
  <c r="S88" i="6"/>
  <c r="T88" i="6" s="1"/>
  <c r="U85" i="6"/>
  <c r="T85" i="6"/>
  <c r="S85" i="6"/>
  <c r="U82" i="6"/>
  <c r="S82" i="6"/>
  <c r="T82" i="6" s="1"/>
  <c r="U79" i="6"/>
  <c r="T79" i="6"/>
  <c r="S79" i="6"/>
  <c r="U76" i="6"/>
  <c r="S76" i="6"/>
  <c r="T76" i="6" s="1"/>
  <c r="U73" i="6"/>
  <c r="T73" i="6"/>
  <c r="S73" i="6"/>
  <c r="U58" i="6"/>
  <c r="S58" i="6"/>
  <c r="T58" i="6" s="1"/>
  <c r="U55" i="6"/>
  <c r="S55" i="6"/>
  <c r="T55" i="6" s="1"/>
  <c r="U52" i="6"/>
  <c r="S52" i="6"/>
  <c r="T52" i="6" s="1"/>
  <c r="U49" i="6"/>
  <c r="S49" i="6"/>
  <c r="T49" i="6" s="1"/>
  <c r="U46" i="6"/>
  <c r="T46" i="6"/>
  <c r="S46" i="6"/>
  <c r="U43" i="6"/>
  <c r="S43" i="6"/>
  <c r="T43" i="6" s="1"/>
  <c r="U40" i="6"/>
  <c r="T40" i="6"/>
  <c r="S40" i="6"/>
  <c r="T94" i="6" l="1"/>
  <c r="T95" i="6" s="1"/>
  <c r="T61" i="6"/>
  <c r="T62" i="6" s="1"/>
  <c r="T10" i="6"/>
  <c r="T13" i="6"/>
  <c r="T16" i="6"/>
  <c r="T19" i="6"/>
  <c r="T22" i="6"/>
  <c r="T25" i="6"/>
  <c r="S10" i="6"/>
  <c r="T7" i="6"/>
  <c r="S13" i="6"/>
  <c r="S16" i="6"/>
  <c r="S19" i="6"/>
  <c r="S22" i="6"/>
  <c r="S25" i="6"/>
  <c r="S7" i="6"/>
  <c r="U25" i="6"/>
  <c r="U22" i="6"/>
  <c r="U19" i="6"/>
  <c r="U16" i="6"/>
  <c r="U13" i="6"/>
  <c r="U10" i="6"/>
  <c r="U7" i="6"/>
  <c r="T28" i="6"/>
  <c r="T29" i="6" s="1"/>
  <c r="B47" i="7" l="1"/>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B4" i="7"/>
</calcChain>
</file>

<file path=xl/sharedStrings.xml><?xml version="1.0" encoding="utf-8"?>
<sst xmlns="http://schemas.openxmlformats.org/spreadsheetml/2006/main" count="296" uniqueCount="59">
  <si>
    <t>富山県様式</t>
    <rPh sb="0" eb="2">
      <t>トヤマ</t>
    </rPh>
    <rPh sb="2" eb="3">
      <t>ケン</t>
    </rPh>
    <rPh sb="3" eb="5">
      <t>ヨウシキ</t>
    </rPh>
    <phoneticPr fontId="2"/>
  </si>
  <si>
    <t xml:space="preserve">介護職員等特定処遇改善計画書（事業所別積算シート） </t>
    <rPh sb="15" eb="18">
      <t>ジギョウショ</t>
    </rPh>
    <rPh sb="18" eb="19">
      <t>ベツ</t>
    </rPh>
    <rPh sb="19" eb="21">
      <t>セキサン</t>
    </rPh>
    <phoneticPr fontId="2"/>
  </si>
  <si>
    <t>法人名</t>
    <rPh sb="0" eb="2">
      <t>ホウジン</t>
    </rPh>
    <rPh sb="2" eb="3">
      <t>メイ</t>
    </rPh>
    <phoneticPr fontId="2"/>
  </si>
  <si>
    <t>事業所番号（上段）
事業所名（中段）
サービス種類（下段）</t>
    <rPh sb="0" eb="2">
      <t>ジギョウ</t>
    </rPh>
    <rPh sb="2" eb="3">
      <t>ショ</t>
    </rPh>
    <rPh sb="3" eb="5">
      <t>バンゴウ</t>
    </rPh>
    <rPh sb="6" eb="8">
      <t>ジョウダン</t>
    </rPh>
    <rPh sb="10" eb="13">
      <t>ジギョウショ</t>
    </rPh>
    <rPh sb="13" eb="14">
      <t>メイ</t>
    </rPh>
    <rPh sb="15" eb="17">
      <t>チュウダン</t>
    </rPh>
    <rPh sb="23" eb="25">
      <t>シュルイ</t>
    </rPh>
    <rPh sb="26" eb="28">
      <t>ゲダン</t>
    </rPh>
    <phoneticPr fontId="2"/>
  </si>
  <si>
    <t>現行の処遇改善加算の取得状況</t>
    <rPh sb="0" eb="2">
      <t>ゲンコウ</t>
    </rPh>
    <rPh sb="3" eb="9">
      <t>ショグウカイゼンカサン</t>
    </rPh>
    <rPh sb="10" eb="14">
      <t>シュトクジョウキョウ</t>
    </rPh>
    <phoneticPr fontId="2"/>
  </si>
  <si>
    <t>サービス提供体制強化加算等の取得状況</t>
    <rPh sb="4" eb="6">
      <t>テイキョウ</t>
    </rPh>
    <rPh sb="6" eb="8">
      <t>タイセイ</t>
    </rPh>
    <rPh sb="8" eb="10">
      <t>キョウカ</t>
    </rPh>
    <rPh sb="10" eb="12">
      <t>カサン</t>
    </rPh>
    <rPh sb="12" eb="13">
      <t>トウ</t>
    </rPh>
    <rPh sb="14" eb="18">
      <t>シュトクジョウキョウ</t>
    </rPh>
    <phoneticPr fontId="2"/>
  </si>
  <si>
    <t>取得する特定処遇改善加算区分</t>
    <rPh sb="0" eb="2">
      <t>シュトク</t>
    </rPh>
    <rPh sb="4" eb="6">
      <t>トクテイ</t>
    </rPh>
    <rPh sb="6" eb="8">
      <t>ショグウ</t>
    </rPh>
    <rPh sb="8" eb="10">
      <t>カイゼン</t>
    </rPh>
    <rPh sb="10" eb="12">
      <t>カサン</t>
    </rPh>
    <rPh sb="12" eb="14">
      <t>クブン</t>
    </rPh>
    <phoneticPr fontId="2"/>
  </si>
  <si>
    <t>vlookup用
編集不可</t>
    <rPh sb="7" eb="8">
      <t>ヨウ</t>
    </rPh>
    <rPh sb="9" eb="11">
      <t>ヘンシュウ</t>
    </rPh>
    <rPh sb="11" eb="13">
      <t>フカ</t>
    </rPh>
    <phoneticPr fontId="2"/>
  </si>
  <si>
    <t>現行加算Ⅰ</t>
    <rPh sb="0" eb="4">
      <t>ゲンコウカサン</t>
    </rPh>
    <phoneticPr fontId="2"/>
  </si>
  <si>
    <t>サービス提供体制強化加算(Ⅰ)イ</t>
    <rPh sb="4" eb="6">
      <t>テイキョウ</t>
    </rPh>
    <rPh sb="6" eb="8">
      <t>タイセイ</t>
    </rPh>
    <rPh sb="8" eb="10">
      <t>キョウカ</t>
    </rPh>
    <rPh sb="10" eb="12">
      <t>カサン</t>
    </rPh>
    <phoneticPr fontId="2"/>
  </si>
  <si>
    <t>特定事業所加算Ⅰ</t>
    <rPh sb="0" eb="5">
      <t>トクテイジギョウショ</t>
    </rPh>
    <rPh sb="5" eb="7">
      <t>カサン</t>
    </rPh>
    <phoneticPr fontId="2"/>
  </si>
  <si>
    <t>現行加算Ⅱ</t>
    <rPh sb="0" eb="2">
      <t>ゲンコウ</t>
    </rPh>
    <rPh sb="2" eb="4">
      <t>カサン</t>
    </rPh>
    <phoneticPr fontId="2"/>
  </si>
  <si>
    <t>入居継続支援加算</t>
    <rPh sb="0" eb="2">
      <t>ニュウキョ</t>
    </rPh>
    <rPh sb="2" eb="4">
      <t>ケイゾク</t>
    </rPh>
    <rPh sb="4" eb="6">
      <t>シエン</t>
    </rPh>
    <rPh sb="6" eb="8">
      <t>カサン</t>
    </rPh>
    <phoneticPr fontId="2"/>
  </si>
  <si>
    <t>特定事業所加算Ⅱ</t>
    <rPh sb="0" eb="5">
      <t>トクテイジギョウショ</t>
    </rPh>
    <rPh sb="5" eb="7">
      <t>カサン</t>
    </rPh>
    <phoneticPr fontId="2"/>
  </si>
  <si>
    <t>現行加算Ⅲ</t>
    <rPh sb="0" eb="4">
      <t>ゲンコウカサン</t>
    </rPh>
    <phoneticPr fontId="2"/>
  </si>
  <si>
    <t>日常生活継続支援加算</t>
    <rPh sb="0" eb="2">
      <t>ニチジョウ</t>
    </rPh>
    <rPh sb="2" eb="4">
      <t>セイカツ</t>
    </rPh>
    <rPh sb="4" eb="6">
      <t>ケイゾク</t>
    </rPh>
    <rPh sb="6" eb="10">
      <t>シエンカサン</t>
    </rPh>
    <phoneticPr fontId="2"/>
  </si>
  <si>
    <t>取得なし</t>
    <rPh sb="0" eb="2">
      <t>シュトク</t>
    </rPh>
    <phoneticPr fontId="2"/>
  </si>
  <si>
    <t>か月</t>
    <rPh sb="1" eb="2">
      <t>ゲツ</t>
    </rPh>
    <phoneticPr fontId="2"/>
  </si>
  <si>
    <t>・富山県指定の事業所を記載してください（県内他指定権者にも計画書を提出する場合は、地域密着型サービス等の記載も可）。</t>
    <rPh sb="1" eb="3">
      <t>トヤマ</t>
    </rPh>
    <rPh sb="3" eb="4">
      <t>ケン</t>
    </rPh>
    <rPh sb="4" eb="6">
      <t>シテイ</t>
    </rPh>
    <rPh sb="7" eb="10">
      <t>ジギョウショ</t>
    </rPh>
    <rPh sb="11" eb="13">
      <t>キサイ</t>
    </rPh>
    <rPh sb="20" eb="22">
      <t>ケンナイ</t>
    </rPh>
    <rPh sb="22" eb="23">
      <t>ホカ</t>
    </rPh>
    <rPh sb="23" eb="25">
      <t>シテイ</t>
    </rPh>
    <rPh sb="25" eb="26">
      <t>ケン</t>
    </rPh>
    <rPh sb="26" eb="27">
      <t>シャ</t>
    </rPh>
    <rPh sb="29" eb="31">
      <t>ケイカク</t>
    </rPh>
    <rPh sb="31" eb="32">
      <t>ショ</t>
    </rPh>
    <rPh sb="33" eb="35">
      <t>テイシュツ</t>
    </rPh>
    <rPh sb="37" eb="39">
      <t>バアイ</t>
    </rPh>
    <rPh sb="41" eb="46">
      <t>チイキミッチャクガタ</t>
    </rPh>
    <rPh sb="50" eb="51">
      <t>トウ</t>
    </rPh>
    <rPh sb="52" eb="54">
      <t>キサイ</t>
    </rPh>
    <rPh sb="55" eb="56">
      <t>カ</t>
    </rPh>
    <phoneticPr fontId="2"/>
  </si>
  <si>
    <t>加算率一覧</t>
    <rPh sb="0" eb="2">
      <t>カサン</t>
    </rPh>
    <rPh sb="2" eb="3">
      <t>リツ</t>
    </rPh>
    <rPh sb="3" eb="5">
      <t>イチラン</t>
    </rPh>
    <phoneticPr fontId="2"/>
  </si>
  <si>
    <t>サービス区分</t>
    <rPh sb="4" eb="6">
      <t>クブン</t>
    </rPh>
    <phoneticPr fontId="2"/>
  </si>
  <si>
    <t>vlookup用
編集不可</t>
    <rPh sb="7" eb="8">
      <t>ヨウ</t>
    </rPh>
    <rPh sb="9" eb="13">
      <t>ヘンシュウフカ</t>
    </rPh>
    <phoneticPr fontId="2"/>
  </si>
  <si>
    <t>サービス提供体制強化加算等の算定状況に応じた加算率</t>
    <phoneticPr fontId="2"/>
  </si>
  <si>
    <t>特定加算Ⅰ</t>
    <rPh sb="0" eb="2">
      <t>トクテイ</t>
    </rPh>
    <rPh sb="2" eb="4">
      <t>カサン</t>
    </rPh>
    <phoneticPr fontId="2"/>
  </si>
  <si>
    <t>特定加算Ⅱ</t>
    <rPh sb="0" eb="4">
      <t>トクテイカサン</t>
    </rPh>
    <phoneticPr fontId="2"/>
  </si>
  <si>
    <t>訪問介護</t>
  </si>
  <si>
    <t>夜間対応型訪問介護</t>
  </si>
  <si>
    <t>定期巡回随時対応型訪問介護看護</t>
  </si>
  <si>
    <t>（介護予防）訪問入浴介護</t>
  </si>
  <si>
    <t>通所介護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</si>
  <si>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</si>
  <si>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</si>
  <si>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</si>
  <si>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</si>
  <si>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</si>
  <si>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</si>
  <si>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</si>
  <si>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</si>
  <si>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rPh sb="0" eb="2">
      <t>カイゴ</t>
    </rPh>
    <rPh sb="2" eb="4">
      <t>ロウジン</t>
    </rPh>
    <rPh sb="4" eb="6">
      <t>フクシ</t>
    </rPh>
    <rPh sb="6" eb="8">
      <t>シセツ</t>
    </rPh>
    <phoneticPr fontId="2"/>
  </si>
  <si>
    <t>地域密着型介護老人福祉施設</t>
  </si>
  <si>
    <t>（介護予防）短期入所生活介護</t>
  </si>
  <si>
    <t>介護保健施設サービス</t>
  </si>
  <si>
    <t>（介護予防）短期入所療養介護（老健）</t>
  </si>
  <si>
    <t>介護療養施設サービス</t>
  </si>
  <si>
    <t>（介護予防）短期入所療養介護</t>
  </si>
  <si>
    <t>介護医療院サービス</t>
  </si>
  <si>
    <t>（介護予防）短期入所療養介護（医療院）</t>
  </si>
  <si>
    <t>・事業所の数が多く、１枚に記載しきれない場合は、シートを複数枚作成してください。</t>
    <rPh sb="1" eb="4">
      <t>ジギョウショ</t>
    </rPh>
    <rPh sb="5" eb="6">
      <t>カズ</t>
    </rPh>
    <rPh sb="7" eb="8">
      <t>オオ</t>
    </rPh>
    <rPh sb="11" eb="12">
      <t>マイ</t>
    </rPh>
    <rPh sb="13" eb="15">
      <t>キサイ</t>
    </rPh>
    <rPh sb="20" eb="22">
      <t>バアイ</t>
    </rPh>
    <rPh sb="28" eb="31">
      <t>フクスウマイ</t>
    </rPh>
    <rPh sb="31" eb="33">
      <t>サクセイ</t>
    </rPh>
    <phoneticPr fontId="2"/>
  </si>
  <si>
    <t>１／</t>
    <phoneticPr fontId="2"/>
  </si>
  <si>
    <t>２／</t>
    <phoneticPr fontId="2"/>
  </si>
  <si>
    <t>１月当たり介護報酬見込額
［Ａ］</t>
    <rPh sb="1" eb="2">
      <t>ツキ</t>
    </rPh>
    <rPh sb="2" eb="3">
      <t>ア</t>
    </rPh>
    <rPh sb="5" eb="9">
      <t>カイゴホウシュウ</t>
    </rPh>
    <rPh sb="9" eb="11">
      <t>ミコミ</t>
    </rPh>
    <rPh sb="11" eb="12">
      <t>ガク</t>
    </rPh>
    <phoneticPr fontId="2"/>
  </si>
  <si>
    <t>加算率
［Ｂ］</t>
    <rPh sb="0" eb="2">
      <t>カサン</t>
    </rPh>
    <rPh sb="2" eb="3">
      <t>リツ</t>
    </rPh>
    <phoneticPr fontId="2"/>
  </si>
  <si>
    <t>１か月分見込額合計［Ｅ］</t>
    <rPh sb="2" eb="3">
      <t>ゲツ</t>
    </rPh>
    <rPh sb="3" eb="4">
      <t>ブン</t>
    </rPh>
    <rPh sb="4" eb="6">
      <t>ミコミ</t>
    </rPh>
    <rPh sb="6" eb="7">
      <t>ガク</t>
    </rPh>
    <rPh sb="7" eb="9">
      <t>ゴウケイ</t>
    </rPh>
    <phoneticPr fontId="2"/>
  </si>
  <si>
    <t>令和元年度見込額総額［Ｆ＝Ｅ×Ｄ］</t>
    <rPh sb="0" eb="5">
      <t>レイワガンネンド</t>
    </rPh>
    <rPh sb="5" eb="7">
      <t>ミコミ</t>
    </rPh>
    <rPh sb="7" eb="8">
      <t>ガク</t>
    </rPh>
    <rPh sb="8" eb="10">
      <t>ソウガク</t>
    </rPh>
    <phoneticPr fontId="2"/>
  </si>
  <si>
    <t>令和元年度における加算対象予定サービス月数［Ｄ］</t>
    <rPh sb="0" eb="2">
      <t>レイワ</t>
    </rPh>
    <rPh sb="2" eb="3">
      <t>ガン</t>
    </rPh>
    <rPh sb="3" eb="4">
      <t>ネン</t>
    </rPh>
    <rPh sb="4" eb="5">
      <t>ド</t>
    </rPh>
    <rPh sb="9" eb="11">
      <t>カサン</t>
    </rPh>
    <rPh sb="11" eb="13">
      <t>タイショウ</t>
    </rPh>
    <rPh sb="13" eb="15">
      <t>ヨテイ</t>
    </rPh>
    <rPh sb="19" eb="20">
      <t>ツキ</t>
    </rPh>
    <rPh sb="20" eb="21">
      <t>スウ</t>
    </rPh>
    <phoneticPr fontId="2"/>
  </si>
  <si>
    <t>１月あたり特定処遇改善加算見込額
［Ｃ＝Ａ×Ｂ］</t>
    <rPh sb="1" eb="2">
      <t>ツキ</t>
    </rPh>
    <rPh sb="5" eb="7">
      <t>トクテイ</t>
    </rPh>
    <rPh sb="7" eb="9">
      <t>ショグウ</t>
    </rPh>
    <rPh sb="9" eb="11">
      <t>カイゼン</t>
    </rPh>
    <rPh sb="11" eb="13">
      <t>カサン</t>
    </rPh>
    <rPh sb="13" eb="15">
      <t>ミコミ</t>
    </rPh>
    <rPh sb="15" eb="16">
      <t>ガク</t>
    </rPh>
    <phoneticPr fontId="2"/>
  </si>
  <si>
    <t>ページ数　総ページ数</t>
    <phoneticPr fontId="2"/>
  </si>
  <si>
    <t>３／</t>
    <phoneticPr fontId="2"/>
  </si>
  <si>
    <t>ページ数　総ページ数</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</si>
</sst>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4"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9"/>
      <color theme="1"/>
      <name val="ＭＳ 明朝"/>
      <family val="1"/>
      <charset val="128"/>
    </font>
    <font>
      <sz val="9"/>
      <color theme="1"/>
      <name val="ＭＳ Ｐゴシック"/>
      <family val="2"/>
      <charset val="128"/>
      <scheme val="minor"/>
    </font>
    <font>
      <sz val="12"/>
      <color theme="1"/>
      <name val="ＭＳ 明朝"/>
      <family val="1"/>
      <charset val="128"/>
    </font>
    <font>
      <sz val="9"/>
      <color theme="1"/>
      <name val="ＭＳ Ｐゴシック"/>
      <family val="3"/>
      <charset val="128"/>
      <scheme val="major"/>
    </font>
    <font>
      <sz val="9"/>
      <color rgb="FFFF0000"/>
      <name val="ＭＳ 明朝"/>
      <family val="1"/>
      <charset val="128"/>
    </font>
    <font>
      <sz val="8"/>
      <color theme="1"/>
      <name val="ＭＳ Ｐゴシック"/>
      <family val="2"/>
      <charset val="128"/>
      <scheme val="minor"/>
    </font>
    <font>
      <sz val="8"/>
      <color theme="1"/>
      <name val="ＭＳ Ｐゴシック"/>
      <family val="3"/>
      <charset val="128"/>
      <scheme val="minor"/>
    </font>
    <font>
      <sz val="6"/>
      <color theme="1"/>
      <name val="ＭＳ 明朝"/>
      <family val="1"/>
      <charset val="128"/>
    </font>
    <font>
      <sz val="11"/>
      <color rgb="FFFF0000"/>
      <name val="ＭＳ 明朝"/>
      <family val="1"/>
      <charset val="128"/>
    </font>
    <font>
      <sz val="6"/>
      <color rgb="FFFF0000"/>
      <name val="ＭＳ 明朝"/>
      <family val="1"/>
      <charset val="128"/>
    </font>
    <font>
      <b/>
      <sz val="9"/>
      <color rgb="FFFF0000"/>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hair">
        <color indexed="64"/>
      </left>
      <right/>
      <top/>
      <bottom style="thin">
        <color indexed="64"/>
      </bottom>
      <diagonal/>
    </border>
    <border>
      <left style="hair">
        <color indexed="64"/>
      </left>
      <right style="medium">
        <color indexed="64"/>
      </right>
      <top/>
      <bottom style="thin">
        <color indexed="64"/>
      </bottom>
      <diagonal/>
    </border>
    <border>
      <left/>
      <right style="dotted">
        <color indexed="64"/>
      </right>
      <top/>
      <bottom style="thin">
        <color indexed="64"/>
      </bottom>
      <diagonal/>
    </border>
    <border>
      <left/>
      <right style="medium">
        <color indexed="64"/>
      </right>
      <top/>
      <bottom style="thin">
        <color indexed="64"/>
      </bottom>
      <diagonal/>
    </border>
    <border>
      <left style="medium">
        <color indexed="64"/>
      </left>
      <right style="dotted">
        <color indexed="64"/>
      </right>
      <top/>
      <bottom style="thin">
        <color indexed="64"/>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top style="medium">
        <color indexed="64"/>
      </top>
      <bottom style="medium">
        <color indexed="64"/>
      </bottom>
      <diagonal/>
    </border>
    <border>
      <left style="medium">
        <color indexed="64"/>
      </left>
      <right style="medium">
        <color indexed="64"/>
      </right>
      <top style="double">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95">
    <xf numFmtId="0" fontId="0" fillId="0" borderId="0" xfId="0">
      <alignment vertical="center"/>
    </xf>
    <xf numFmtId="0" fontId="3" fillId="0" borderId="0" xfId="0" applyFont="1">
      <alignment vertical="center"/>
    </xf>
    <xf numFmtId="0" fontId="6" fillId="0" borderId="0" xfId="0" applyFont="1">
      <alignment vertical="center"/>
    </xf>
    <xf numFmtId="0" fontId="3" fillId="0" borderId="0" xfId="0" applyFont="1" applyBorder="1" applyAlignment="1">
      <alignment vertical="center"/>
    </xf>
    <xf numFmtId="0" fontId="3" fillId="0" borderId="8" xfId="0" applyFont="1" applyBorder="1" applyAlignment="1">
      <alignment horizontal="center" vertical="center"/>
    </xf>
    <xf numFmtId="0" fontId="3" fillId="0" borderId="13" xfId="0" applyFont="1" applyBorder="1">
      <alignment vertical="center"/>
    </xf>
    <xf numFmtId="0" fontId="3" fillId="0" borderId="14" xfId="0" applyFont="1" applyBorder="1" applyAlignment="1">
      <alignment horizontal="center" vertical="center" wrapText="1"/>
    </xf>
    <xf numFmtId="0" fontId="7" fillId="0" borderId="7" xfId="0" applyFont="1" applyBorder="1" applyAlignment="1">
      <alignment horizontal="center" vertical="center" wrapText="1"/>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0" borderId="18" xfId="0" applyFont="1" applyBorder="1" applyAlignment="1">
      <alignment horizontal="center" vertical="center"/>
    </xf>
    <xf numFmtId="0" fontId="3" fillId="2" borderId="19" xfId="0" applyFont="1" applyFill="1" applyBorder="1" applyAlignment="1">
      <alignment horizontal="center" vertical="center"/>
    </xf>
    <xf numFmtId="0" fontId="3" fillId="0" borderId="20" xfId="0" applyFont="1" applyBorder="1" applyAlignment="1">
      <alignment horizontal="center" vertical="center" shrinkToFit="1"/>
    </xf>
    <xf numFmtId="0" fontId="3" fillId="2" borderId="5" xfId="0" applyFont="1" applyFill="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xf>
    <xf numFmtId="0" fontId="3" fillId="2" borderId="23" xfId="0" applyFont="1" applyFill="1" applyBorder="1" applyAlignment="1">
      <alignment horizontal="center" vertical="center"/>
    </xf>
    <xf numFmtId="0" fontId="3" fillId="0" borderId="24" xfId="0" applyFont="1" applyBorder="1" applyAlignment="1">
      <alignment horizontal="center" vertical="center" shrinkToFit="1"/>
    </xf>
    <xf numFmtId="0" fontId="3" fillId="2" borderId="7"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xf>
    <xf numFmtId="0" fontId="3" fillId="2" borderId="27" xfId="0" applyFont="1" applyFill="1" applyBorder="1" applyAlignment="1">
      <alignment horizontal="center" vertical="center"/>
    </xf>
    <xf numFmtId="0" fontId="3" fillId="0" borderId="26" xfId="0" applyFont="1" applyBorder="1" applyAlignment="1">
      <alignment horizontal="center" vertical="center" shrinkToFit="1"/>
    </xf>
    <xf numFmtId="0" fontId="3" fillId="2" borderId="28" xfId="0" applyFont="1" applyFill="1" applyBorder="1" applyAlignment="1">
      <alignment horizontal="center" vertical="center" shrinkToFit="1"/>
    </xf>
    <xf numFmtId="0" fontId="3" fillId="0" borderId="29" xfId="0" applyFont="1" applyBorder="1" applyAlignment="1">
      <alignment horizontal="center" vertical="center" shrinkToFit="1"/>
    </xf>
    <xf numFmtId="176" fontId="3" fillId="0" borderId="31" xfId="0" applyNumberFormat="1" applyFont="1" applyBorder="1" applyAlignment="1">
      <alignment horizontal="right" vertical="center"/>
    </xf>
    <xf numFmtId="0" fontId="4" fillId="0" borderId="0" xfId="0" applyFont="1">
      <alignment vertical="center"/>
    </xf>
    <xf numFmtId="176" fontId="3" fillId="0" borderId="33" xfId="0" applyNumberFormat="1" applyFont="1" applyBorder="1" applyAlignment="1">
      <alignment horizontal="right" vertical="center"/>
    </xf>
    <xf numFmtId="0" fontId="1" fillId="0" borderId="0" xfId="0" applyFont="1">
      <alignment vertical="center"/>
    </xf>
    <xf numFmtId="0" fontId="10" fillId="0" borderId="0" xfId="0" applyFont="1">
      <alignment vertical="center"/>
    </xf>
    <xf numFmtId="0" fontId="1" fillId="0" borderId="0" xfId="0" applyFont="1" applyAlignment="1">
      <alignment horizontal="center" vertical="center"/>
    </xf>
    <xf numFmtId="0" fontId="1" fillId="0" borderId="1" xfId="0" applyFont="1" applyBorder="1">
      <alignment vertical="center"/>
    </xf>
    <xf numFmtId="0" fontId="12" fillId="0" borderId="1" xfId="0" applyFont="1" applyBorder="1">
      <alignment vertical="center"/>
    </xf>
    <xf numFmtId="10" fontId="1" fillId="0" borderId="1" xfId="0" applyNumberFormat="1" applyFont="1" applyBorder="1" applyAlignment="1">
      <alignment horizontal="center" vertical="center"/>
    </xf>
    <xf numFmtId="0" fontId="11" fillId="0" borderId="1" xfId="0" applyFont="1" applyBorder="1">
      <alignment vertical="center"/>
    </xf>
    <xf numFmtId="10" fontId="11" fillId="0" borderId="1" xfId="0" applyNumberFormat="1" applyFont="1" applyBorder="1" applyAlignment="1">
      <alignment horizontal="center" vertical="center"/>
    </xf>
    <xf numFmtId="10" fontId="1" fillId="0" borderId="0" xfId="0" applyNumberFormat="1" applyFont="1" applyAlignment="1">
      <alignment horizontal="center" vertical="center"/>
    </xf>
    <xf numFmtId="0" fontId="1" fillId="3" borderId="1" xfId="0" applyFont="1" applyFill="1" applyBorder="1" applyAlignment="1">
      <alignment horizontal="center" vertical="center"/>
    </xf>
    <xf numFmtId="0" fontId="9" fillId="0" borderId="0" xfId="0" applyFont="1" applyBorder="1" applyAlignment="1" applyProtection="1">
      <alignment horizontal="center" vertical="center"/>
      <protection locked="0"/>
    </xf>
    <xf numFmtId="0" fontId="13" fillId="0" borderId="0" xfId="0" applyFont="1">
      <alignment vertical="center"/>
    </xf>
    <xf numFmtId="0" fontId="3" fillId="2" borderId="10" xfId="0" applyFont="1" applyFill="1" applyBorder="1" applyAlignment="1">
      <alignment horizontal="center" vertical="center"/>
    </xf>
    <xf numFmtId="0" fontId="8" fillId="0" borderId="4" xfId="0" applyFont="1" applyBorder="1" applyAlignment="1" applyProtection="1">
      <alignment horizontal="center" vertical="center"/>
      <protection locked="0"/>
    </xf>
    <xf numFmtId="49" fontId="9" fillId="0" borderId="5" xfId="0" applyNumberFormat="1"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49" fontId="9" fillId="0" borderId="2" xfId="0" applyNumberFormat="1" applyFont="1" applyBorder="1" applyAlignment="1" applyProtection="1">
      <alignment horizontal="center" vertical="center"/>
      <protection locked="0"/>
    </xf>
    <xf numFmtId="0" fontId="3" fillId="0" borderId="30"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45" xfId="0" applyFont="1" applyBorder="1" applyAlignment="1">
      <alignment horizontal="left" vertical="center"/>
    </xf>
    <xf numFmtId="0" fontId="3" fillId="0" borderId="12" xfId="0" applyFont="1" applyBorder="1" applyAlignment="1">
      <alignment horizontal="left" vertical="center"/>
    </xf>
    <xf numFmtId="0" fontId="3" fillId="0" borderId="42" xfId="0" applyFont="1" applyBorder="1" applyAlignment="1">
      <alignment horizontal="right" vertical="center"/>
    </xf>
    <xf numFmtId="0" fontId="3" fillId="0" borderId="43" xfId="0" applyFont="1" applyBorder="1" applyAlignment="1">
      <alignment horizontal="right" vertical="center"/>
    </xf>
    <xf numFmtId="0" fontId="3" fillId="0" borderId="44" xfId="0" applyFont="1" applyBorder="1" applyAlignment="1">
      <alignment horizontal="right" vertical="center"/>
    </xf>
    <xf numFmtId="0" fontId="3" fillId="0" borderId="34" xfId="0" applyFont="1" applyBorder="1" applyAlignment="1">
      <alignment horizontal="right" vertical="center"/>
    </xf>
    <xf numFmtId="0" fontId="3" fillId="0" borderId="35" xfId="0" applyFont="1" applyBorder="1" applyAlignment="1">
      <alignment horizontal="right" vertical="center"/>
    </xf>
    <xf numFmtId="0" fontId="3" fillId="0" borderId="28" xfId="0" applyFont="1" applyBorder="1" applyAlignment="1">
      <alignment horizontal="right"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32" xfId="0" applyFont="1" applyFill="1" applyBorder="1" applyAlignment="1">
      <alignment horizontal="center" vertical="center"/>
    </xf>
    <xf numFmtId="176" fontId="3" fillId="2" borderId="40" xfId="0" applyNumberFormat="1" applyFont="1" applyFill="1" applyBorder="1" applyAlignment="1">
      <alignment horizontal="right" vertical="center"/>
    </xf>
    <xf numFmtId="176" fontId="3" fillId="2" borderId="41" xfId="0" applyNumberFormat="1" applyFont="1" applyFill="1" applyBorder="1" applyAlignment="1">
      <alignment horizontal="right" vertical="center"/>
    </xf>
    <xf numFmtId="176" fontId="3" fillId="2" borderId="32" xfId="0" applyNumberFormat="1" applyFont="1" applyFill="1" applyBorder="1" applyAlignment="1">
      <alignment horizontal="right" vertical="center"/>
    </xf>
    <xf numFmtId="10" fontId="3" fillId="0" borderId="40" xfId="0" applyNumberFormat="1" applyFont="1" applyBorder="1" applyAlignment="1">
      <alignment horizontal="right" vertical="center"/>
    </xf>
    <xf numFmtId="10" fontId="3" fillId="0" borderId="41" xfId="0" applyNumberFormat="1" applyFont="1" applyBorder="1" applyAlignment="1">
      <alignment horizontal="right" vertical="center"/>
    </xf>
    <xf numFmtId="10" fontId="3" fillId="0" borderId="32" xfId="0" applyNumberFormat="1" applyFont="1" applyBorder="1" applyAlignment="1">
      <alignment horizontal="right" vertical="center"/>
    </xf>
    <xf numFmtId="176" fontId="3" fillId="0" borderId="40" xfId="0" applyNumberFormat="1" applyFont="1" applyBorder="1" applyAlignment="1">
      <alignment horizontal="right" vertical="center"/>
    </xf>
    <xf numFmtId="176" fontId="3" fillId="0" borderId="41" xfId="0" applyNumberFormat="1" applyFont="1" applyBorder="1" applyAlignment="1">
      <alignment horizontal="right" vertical="center"/>
    </xf>
    <xf numFmtId="176" fontId="3" fillId="0" borderId="32" xfId="0" applyNumberFormat="1" applyFont="1" applyBorder="1" applyAlignment="1">
      <alignment horizontal="right"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2" borderId="36" xfId="0" applyFont="1" applyFill="1" applyBorder="1" applyAlignment="1">
      <alignment horizontal="left" vertical="center"/>
    </xf>
    <xf numFmtId="0" fontId="3" fillId="2" borderId="6" xfId="0" applyFont="1" applyFill="1" applyBorder="1" applyAlignment="1">
      <alignment horizontal="left" vertical="center"/>
    </xf>
    <xf numFmtId="0" fontId="3" fillId="2" borderId="23" xfId="0" applyFont="1" applyFill="1" applyBorder="1" applyAlignment="1">
      <alignment horizontal="left" vertical="center"/>
    </xf>
    <xf numFmtId="0" fontId="3" fillId="2" borderId="34" xfId="0" applyFont="1" applyFill="1" applyBorder="1" applyAlignment="1">
      <alignment horizontal="left" vertical="center"/>
    </xf>
    <xf numFmtId="0" fontId="3" fillId="2" borderId="35" xfId="0" applyFont="1" applyFill="1" applyBorder="1" applyAlignment="1">
      <alignment horizontal="left" vertical="center"/>
    </xf>
    <xf numFmtId="0" fontId="3" fillId="2" borderId="27" xfId="0" applyFont="1" applyFill="1" applyBorder="1" applyAlignment="1">
      <alignment horizontal="left" vertical="center"/>
    </xf>
    <xf numFmtId="0" fontId="5" fillId="0" borderId="0" xfId="0" applyFont="1" applyAlignment="1" applyProtection="1">
      <alignment horizontal="center" vertical="center"/>
      <protection locked="0"/>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2" borderId="46" xfId="0" applyFont="1" applyFill="1" applyBorder="1" applyAlignment="1">
      <alignment horizontal="center" vertical="center"/>
    </xf>
    <xf numFmtId="176" fontId="3" fillId="2" borderId="46" xfId="0" applyNumberFormat="1" applyFont="1" applyFill="1" applyBorder="1" applyAlignment="1">
      <alignment horizontal="right" vertical="center"/>
    </xf>
    <xf numFmtId="10" fontId="3" fillId="0" borderId="46" xfId="0" applyNumberFormat="1" applyFont="1" applyBorder="1" applyAlignment="1">
      <alignment horizontal="right" vertical="center"/>
    </xf>
    <xf numFmtId="176" fontId="3" fillId="0" borderId="46" xfId="0" applyNumberFormat="1" applyFont="1" applyBorder="1" applyAlignment="1">
      <alignment horizontal="right" vertical="center"/>
    </xf>
    <xf numFmtId="0" fontId="1" fillId="3" borderId="1" xfId="0" applyFont="1" applyFill="1" applyBorder="1" applyAlignment="1">
      <alignment horizontal="center" vertical="center"/>
    </xf>
    <xf numFmtId="0" fontId="11" fillId="3" borderId="3" xfId="0" applyFont="1" applyFill="1" applyBorder="1" applyAlignment="1">
      <alignment horizontal="center" vertical="center" wrapText="1"/>
    </xf>
    <xf numFmtId="0" fontId="11" fillId="3"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21</xdr:col>
      <xdr:colOff>28575</xdr:colOff>
      <xdr:row>2</xdr:row>
      <xdr:rowOff>104775</xdr:rowOff>
    </xdr:from>
    <xdr:ext cx="971550" cy="917559"/>
    <xdr:sp macro="" textlink="">
      <xdr:nvSpPr>
        <xdr:cNvPr id="2" name="テキスト ボックス 1"/>
        <xdr:cNvSpPr txBox="1"/>
      </xdr:nvSpPr>
      <xdr:spPr>
        <a:xfrm>
          <a:off x="11372850" y="428625"/>
          <a:ext cx="971550" cy="917559"/>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latin typeface="メイリオ" panose="020B0604030504040204" pitchFamily="50" charset="-128"/>
              <a:ea typeface="メイリオ" panose="020B0604030504040204" pitchFamily="50" charset="-128"/>
            </a:rPr>
            <a:t>※</a:t>
          </a:r>
          <a:r>
            <a:rPr kumimoji="1" lang="ja-JP" altLang="en-US" sz="1100" b="1">
              <a:solidFill>
                <a:srgbClr val="FF0000"/>
              </a:solidFill>
              <a:latin typeface="メイリオ" panose="020B0604030504040204" pitchFamily="50" charset="-128"/>
              <a:ea typeface="メイリオ" panose="020B0604030504040204" pitchFamily="50" charset="-128"/>
            </a:rPr>
            <a:t>水色セルのみ入力してください</a:t>
          </a:r>
        </a:p>
      </xdr:txBody>
    </xdr:sp>
    <xdr:clientData/>
  </xdr:oneCellAnchor>
  <xdr:oneCellAnchor>
    <xdr:from>
      <xdr:col>21</xdr:col>
      <xdr:colOff>28575</xdr:colOff>
      <xdr:row>35</xdr:row>
      <xdr:rowOff>104775</xdr:rowOff>
    </xdr:from>
    <xdr:ext cx="971550" cy="917559"/>
    <xdr:sp macro="" textlink="">
      <xdr:nvSpPr>
        <xdr:cNvPr id="3" name="テキスト ボックス 2"/>
        <xdr:cNvSpPr txBox="1"/>
      </xdr:nvSpPr>
      <xdr:spPr>
        <a:xfrm>
          <a:off x="11372850" y="428625"/>
          <a:ext cx="971550" cy="917559"/>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latin typeface="メイリオ" panose="020B0604030504040204" pitchFamily="50" charset="-128"/>
              <a:ea typeface="メイリオ" panose="020B0604030504040204" pitchFamily="50" charset="-128"/>
            </a:rPr>
            <a:t>※</a:t>
          </a:r>
          <a:r>
            <a:rPr kumimoji="1" lang="ja-JP" altLang="en-US" sz="1100" b="1">
              <a:solidFill>
                <a:srgbClr val="FF0000"/>
              </a:solidFill>
              <a:latin typeface="メイリオ" panose="020B0604030504040204" pitchFamily="50" charset="-128"/>
              <a:ea typeface="メイリオ" panose="020B0604030504040204" pitchFamily="50" charset="-128"/>
            </a:rPr>
            <a:t>水色セルのみ入力してください</a:t>
          </a:r>
        </a:p>
      </xdr:txBody>
    </xdr:sp>
    <xdr:clientData/>
  </xdr:oneCellAnchor>
  <xdr:oneCellAnchor>
    <xdr:from>
      <xdr:col>21</xdr:col>
      <xdr:colOff>28575</xdr:colOff>
      <xdr:row>68</xdr:row>
      <xdr:rowOff>104775</xdr:rowOff>
    </xdr:from>
    <xdr:ext cx="971550" cy="917559"/>
    <xdr:sp macro="" textlink="">
      <xdr:nvSpPr>
        <xdr:cNvPr id="4" name="テキスト ボックス 3"/>
        <xdr:cNvSpPr txBox="1"/>
      </xdr:nvSpPr>
      <xdr:spPr>
        <a:xfrm>
          <a:off x="11372850" y="428625"/>
          <a:ext cx="971550" cy="917559"/>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latin typeface="メイリオ" panose="020B0604030504040204" pitchFamily="50" charset="-128"/>
              <a:ea typeface="メイリオ" panose="020B0604030504040204" pitchFamily="50" charset="-128"/>
            </a:rPr>
            <a:t>※</a:t>
          </a:r>
          <a:r>
            <a:rPr kumimoji="1" lang="ja-JP" altLang="en-US" sz="1100" b="1">
              <a:solidFill>
                <a:srgbClr val="FF0000"/>
              </a:solidFill>
              <a:latin typeface="メイリオ" panose="020B0604030504040204" pitchFamily="50" charset="-128"/>
              <a:ea typeface="メイリオ" panose="020B0604030504040204" pitchFamily="50" charset="-128"/>
            </a:rPr>
            <a:t>水色セルのみ入力してください</a:t>
          </a:r>
        </a:p>
      </xdr:txBody>
    </xdr:sp>
    <xdr:clientData/>
  </xdr:oneCellAnchor>
  <xdr:oneCellAnchor>
    <xdr:from>
      <xdr:col>21</xdr:col>
      <xdr:colOff>28575</xdr:colOff>
      <xdr:row>35</xdr:row>
      <xdr:rowOff>104775</xdr:rowOff>
    </xdr:from>
    <xdr:ext cx="971550" cy="917559"/>
    <xdr:sp macro="" textlink="">
      <xdr:nvSpPr>
        <xdr:cNvPr id="5" name="テキスト ボックス 4"/>
        <xdr:cNvSpPr txBox="1"/>
      </xdr:nvSpPr>
      <xdr:spPr>
        <a:xfrm>
          <a:off x="11372850" y="428625"/>
          <a:ext cx="971550" cy="917559"/>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latin typeface="メイリオ" panose="020B0604030504040204" pitchFamily="50" charset="-128"/>
              <a:ea typeface="メイリオ" panose="020B0604030504040204" pitchFamily="50" charset="-128"/>
            </a:rPr>
            <a:t>※</a:t>
          </a:r>
          <a:r>
            <a:rPr kumimoji="1" lang="ja-JP" altLang="en-US" sz="1100" b="1">
              <a:solidFill>
                <a:srgbClr val="FF0000"/>
              </a:solidFill>
              <a:latin typeface="メイリオ" panose="020B0604030504040204" pitchFamily="50" charset="-128"/>
              <a:ea typeface="メイリオ" panose="020B0604030504040204" pitchFamily="50" charset="-128"/>
            </a:rPr>
            <a:t>水色セルのみ入力してください</a:t>
          </a:r>
        </a:p>
      </xdr:txBody>
    </xdr:sp>
    <xdr:clientData/>
  </xdr:oneCellAnchor>
  <xdr:oneCellAnchor>
    <xdr:from>
      <xdr:col>21</xdr:col>
      <xdr:colOff>28575</xdr:colOff>
      <xdr:row>68</xdr:row>
      <xdr:rowOff>104775</xdr:rowOff>
    </xdr:from>
    <xdr:ext cx="971550" cy="917559"/>
    <xdr:sp macro="" textlink="">
      <xdr:nvSpPr>
        <xdr:cNvPr id="6" name="テキスト ボックス 5"/>
        <xdr:cNvSpPr txBox="1"/>
      </xdr:nvSpPr>
      <xdr:spPr>
        <a:xfrm>
          <a:off x="11372850" y="428625"/>
          <a:ext cx="971550" cy="917559"/>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latin typeface="メイリオ" panose="020B0604030504040204" pitchFamily="50" charset="-128"/>
              <a:ea typeface="メイリオ" panose="020B0604030504040204" pitchFamily="50" charset="-128"/>
            </a:rPr>
            <a:t>※</a:t>
          </a:r>
          <a:r>
            <a:rPr kumimoji="1" lang="ja-JP" altLang="en-US" sz="1100" b="1">
              <a:solidFill>
                <a:srgbClr val="FF0000"/>
              </a:solidFill>
              <a:latin typeface="メイリオ" panose="020B0604030504040204" pitchFamily="50" charset="-128"/>
              <a:ea typeface="メイリオ" panose="020B0604030504040204" pitchFamily="50" charset="-128"/>
            </a:rPr>
            <a:t>水色セルのみ入力してください</a:t>
          </a:r>
        </a:p>
      </xdr:txBody>
    </xdr:sp>
    <xdr:clientData/>
  </xdr:oneCellAnchor>
  <xdr:oneCellAnchor>
    <xdr:from>
      <xdr:col>21</xdr:col>
      <xdr:colOff>28575</xdr:colOff>
      <xdr:row>35</xdr:row>
      <xdr:rowOff>104775</xdr:rowOff>
    </xdr:from>
    <xdr:ext cx="971550" cy="917559"/>
    <xdr:sp macro="" textlink="">
      <xdr:nvSpPr>
        <xdr:cNvPr id="7" name="テキスト ボックス 6"/>
        <xdr:cNvSpPr txBox="1"/>
      </xdr:nvSpPr>
      <xdr:spPr>
        <a:xfrm>
          <a:off x="11372850" y="428625"/>
          <a:ext cx="971550" cy="917559"/>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latin typeface="メイリオ" panose="020B0604030504040204" pitchFamily="50" charset="-128"/>
              <a:ea typeface="メイリオ" panose="020B0604030504040204" pitchFamily="50" charset="-128"/>
            </a:rPr>
            <a:t>※</a:t>
          </a:r>
          <a:r>
            <a:rPr kumimoji="1" lang="ja-JP" altLang="en-US" sz="1100" b="1">
              <a:solidFill>
                <a:srgbClr val="FF0000"/>
              </a:solidFill>
              <a:latin typeface="メイリオ" panose="020B0604030504040204" pitchFamily="50" charset="-128"/>
              <a:ea typeface="メイリオ" panose="020B0604030504040204" pitchFamily="50" charset="-128"/>
            </a:rPr>
            <a:t>水色セルのみ入力してください</a:t>
          </a:r>
        </a:p>
      </xdr:txBody>
    </xdr:sp>
    <xdr:clientData/>
  </xdr:oneCellAnchor>
  <xdr:oneCellAnchor>
    <xdr:from>
      <xdr:col>21</xdr:col>
      <xdr:colOff>28575</xdr:colOff>
      <xdr:row>68</xdr:row>
      <xdr:rowOff>104775</xdr:rowOff>
    </xdr:from>
    <xdr:ext cx="971550" cy="917559"/>
    <xdr:sp macro="" textlink="">
      <xdr:nvSpPr>
        <xdr:cNvPr id="8" name="テキスト ボックス 7"/>
        <xdr:cNvSpPr txBox="1"/>
      </xdr:nvSpPr>
      <xdr:spPr>
        <a:xfrm>
          <a:off x="11372850" y="428625"/>
          <a:ext cx="971550" cy="917559"/>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latin typeface="メイリオ" panose="020B0604030504040204" pitchFamily="50" charset="-128"/>
              <a:ea typeface="メイリオ" panose="020B0604030504040204" pitchFamily="50" charset="-128"/>
            </a:rPr>
            <a:t>※</a:t>
          </a:r>
          <a:r>
            <a:rPr kumimoji="1" lang="ja-JP" altLang="en-US" sz="1100" b="1">
              <a:solidFill>
                <a:srgbClr val="FF0000"/>
              </a:solidFill>
              <a:latin typeface="メイリオ" panose="020B0604030504040204" pitchFamily="50" charset="-128"/>
              <a:ea typeface="メイリオ" panose="020B0604030504040204" pitchFamily="50" charset="-128"/>
            </a:rPr>
            <a:t>水色セルのみ入力してください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9"/>
  <sheetViews>
    <sheetView tabSelected="1" view="pageBreakPreview" zoomScaleNormal="115" zoomScaleSheetLayoutView="100" workbookViewId="0"/>
  </sheetViews>
  <sheetFormatPr defaultRowHeight="11.25" x14ac:dyDescent="0.15"/>
  <cols>
    <col min="1" max="10" width="3.125" style="1" customWidth="1"/>
    <col min="11" max="11" width="9" style="1"/>
    <col min="12" max="12" width="5.625" style="1" customWidth="1"/>
    <col min="13" max="13" width="17.625" style="1" customWidth="1"/>
    <col min="14" max="14" width="5.625" style="1" customWidth="1"/>
    <col min="15" max="15" width="17.625" style="1" customWidth="1"/>
    <col min="16" max="16" width="5.625" style="1" customWidth="1"/>
    <col min="17" max="17" width="13.625" style="27" customWidth="1"/>
    <col min="18" max="18" width="14.625" style="27" customWidth="1"/>
    <col min="19" max="19" width="13.625" style="27" customWidth="1"/>
    <col min="20" max="20" width="14.625" style="27" customWidth="1"/>
    <col min="21" max="21" width="12.625" style="27" hidden="1" customWidth="1"/>
    <col min="22" max="22" width="8.875" style="1" customWidth="1"/>
    <col min="23" max="16384" width="9" style="1"/>
  </cols>
  <sheetData>
    <row r="1" spans="1:22" x14ac:dyDescent="0.15">
      <c r="A1" s="2" t="s">
        <v>0</v>
      </c>
      <c r="Q1" s="1"/>
      <c r="R1" s="1"/>
      <c r="S1" s="1"/>
      <c r="T1" s="1"/>
      <c r="U1" s="1"/>
    </row>
    <row r="2" spans="1:22" ht="14.25" x14ac:dyDescent="0.15">
      <c r="A2" s="78" t="s">
        <v>1</v>
      </c>
      <c r="B2" s="78"/>
      <c r="C2" s="78"/>
      <c r="D2" s="78"/>
      <c r="E2" s="78"/>
      <c r="F2" s="78"/>
      <c r="G2" s="78"/>
      <c r="H2" s="78"/>
      <c r="I2" s="78"/>
      <c r="J2" s="78"/>
      <c r="K2" s="78"/>
      <c r="L2" s="78"/>
      <c r="M2" s="78"/>
      <c r="N2" s="78"/>
      <c r="O2" s="78"/>
      <c r="P2" s="78"/>
      <c r="Q2" s="78"/>
      <c r="R2" s="78"/>
      <c r="S2" s="78"/>
      <c r="T2" s="78"/>
      <c r="U2" s="1"/>
      <c r="V2" s="40"/>
    </row>
    <row r="3" spans="1:22" ht="9" customHeight="1" thickBot="1" x14ac:dyDescent="0.2">
      <c r="Q3" s="1"/>
      <c r="R3" s="1"/>
      <c r="S3" s="1"/>
      <c r="T3" s="1"/>
      <c r="U3" s="1"/>
    </row>
    <row r="4" spans="1:22" ht="18" customHeight="1" thickBot="1" x14ac:dyDescent="0.2">
      <c r="G4" s="3"/>
      <c r="H4" s="3"/>
      <c r="I4" s="3"/>
      <c r="J4" s="3"/>
      <c r="K4" s="3"/>
      <c r="L4" s="3"/>
      <c r="M4" s="3"/>
      <c r="N4" s="3"/>
      <c r="O4" s="4" t="s">
        <v>2</v>
      </c>
      <c r="P4" s="79"/>
      <c r="Q4" s="80"/>
      <c r="R4" s="80"/>
      <c r="S4" s="80"/>
      <c r="T4" s="81"/>
      <c r="U4" s="1"/>
    </row>
    <row r="5" spans="1:22" ht="9" customHeight="1" thickBot="1" x14ac:dyDescent="0.2">
      <c r="A5" s="5"/>
      <c r="B5" s="5"/>
      <c r="C5" s="5"/>
      <c r="D5" s="5"/>
      <c r="E5" s="5"/>
      <c r="F5" s="5"/>
      <c r="G5" s="5"/>
      <c r="H5" s="5"/>
      <c r="I5" s="5"/>
      <c r="J5" s="5"/>
      <c r="K5" s="5"/>
      <c r="L5" s="5"/>
      <c r="M5" s="5"/>
      <c r="N5" s="5"/>
      <c r="O5" s="5"/>
      <c r="P5" s="5"/>
      <c r="Q5" s="5"/>
      <c r="R5" s="5"/>
      <c r="S5" s="5"/>
      <c r="T5" s="5"/>
      <c r="U5" s="1"/>
    </row>
    <row r="6" spans="1:22" ht="40.5" customHeight="1" thickBot="1" x14ac:dyDescent="0.2">
      <c r="A6" s="82" t="s">
        <v>3</v>
      </c>
      <c r="B6" s="83"/>
      <c r="C6" s="83"/>
      <c r="D6" s="83"/>
      <c r="E6" s="83"/>
      <c r="F6" s="83"/>
      <c r="G6" s="83"/>
      <c r="H6" s="83"/>
      <c r="I6" s="83"/>
      <c r="J6" s="84"/>
      <c r="K6" s="82" t="s">
        <v>4</v>
      </c>
      <c r="L6" s="84"/>
      <c r="M6" s="85" t="s">
        <v>5</v>
      </c>
      <c r="N6" s="86"/>
      <c r="O6" s="86"/>
      <c r="P6" s="87"/>
      <c r="Q6" s="6" t="s">
        <v>6</v>
      </c>
      <c r="R6" s="6" t="s">
        <v>50</v>
      </c>
      <c r="S6" s="6" t="s">
        <v>51</v>
      </c>
      <c r="T6" s="6" t="s">
        <v>55</v>
      </c>
      <c r="U6" s="7" t="s">
        <v>7</v>
      </c>
    </row>
    <row r="7" spans="1:22" ht="20.100000000000001" customHeight="1" thickTop="1" x14ac:dyDescent="0.15">
      <c r="A7" s="8"/>
      <c r="B7" s="9"/>
      <c r="C7" s="9"/>
      <c r="D7" s="9"/>
      <c r="E7" s="9"/>
      <c r="F7" s="9"/>
      <c r="G7" s="9"/>
      <c r="H7" s="9"/>
      <c r="I7" s="9"/>
      <c r="J7" s="10"/>
      <c r="K7" s="11" t="s">
        <v>8</v>
      </c>
      <c r="L7" s="12"/>
      <c r="M7" s="13" t="s">
        <v>9</v>
      </c>
      <c r="N7" s="14"/>
      <c r="O7" s="15" t="s">
        <v>10</v>
      </c>
      <c r="P7" s="12"/>
      <c r="Q7" s="88"/>
      <c r="R7" s="89"/>
      <c r="S7" s="90" t="str">
        <f>IFERROR(VLOOKUP(U7,'(参考)加算率'!B:D,2,FALSE),"")</f>
        <v/>
      </c>
      <c r="T7" s="91" t="str">
        <f>IFERROR(R7*S7,"")</f>
        <v/>
      </c>
      <c r="U7" s="69" t="str">
        <f t="shared" ref="U7" si="0">A9&amp;Q7</f>
        <v/>
      </c>
    </row>
    <row r="8" spans="1:22" ht="20.100000000000001" customHeight="1" x14ac:dyDescent="0.15">
      <c r="A8" s="72"/>
      <c r="B8" s="73"/>
      <c r="C8" s="73"/>
      <c r="D8" s="73"/>
      <c r="E8" s="73"/>
      <c r="F8" s="73"/>
      <c r="G8" s="73"/>
      <c r="H8" s="73"/>
      <c r="I8" s="73"/>
      <c r="J8" s="74"/>
      <c r="K8" s="16" t="s">
        <v>11</v>
      </c>
      <c r="L8" s="17"/>
      <c r="M8" s="18" t="s">
        <v>12</v>
      </c>
      <c r="N8" s="19"/>
      <c r="O8" s="20" t="s">
        <v>13</v>
      </c>
      <c r="P8" s="17"/>
      <c r="Q8" s="58"/>
      <c r="R8" s="61"/>
      <c r="S8" s="64"/>
      <c r="T8" s="67"/>
      <c r="U8" s="70"/>
    </row>
    <row r="9" spans="1:22" ht="20.100000000000001" customHeight="1" thickBot="1" x14ac:dyDescent="0.2">
      <c r="A9" s="75"/>
      <c r="B9" s="76"/>
      <c r="C9" s="76"/>
      <c r="D9" s="76"/>
      <c r="E9" s="76"/>
      <c r="F9" s="76"/>
      <c r="G9" s="76"/>
      <c r="H9" s="76"/>
      <c r="I9" s="76"/>
      <c r="J9" s="77"/>
      <c r="K9" s="21" t="s">
        <v>14</v>
      </c>
      <c r="L9" s="22"/>
      <c r="M9" s="23" t="s">
        <v>15</v>
      </c>
      <c r="N9" s="24"/>
      <c r="O9" s="25" t="s">
        <v>16</v>
      </c>
      <c r="P9" s="22"/>
      <c r="Q9" s="59"/>
      <c r="R9" s="62"/>
      <c r="S9" s="65"/>
      <c r="T9" s="68"/>
      <c r="U9" s="71"/>
    </row>
    <row r="10" spans="1:22" ht="20.100000000000001" customHeight="1" x14ac:dyDescent="0.15">
      <c r="A10" s="8"/>
      <c r="B10" s="9"/>
      <c r="C10" s="9"/>
      <c r="D10" s="9"/>
      <c r="E10" s="9"/>
      <c r="F10" s="9"/>
      <c r="G10" s="9"/>
      <c r="H10" s="9"/>
      <c r="I10" s="9"/>
      <c r="J10" s="10"/>
      <c r="K10" s="11" t="s">
        <v>8</v>
      </c>
      <c r="L10" s="12"/>
      <c r="M10" s="13" t="s">
        <v>9</v>
      </c>
      <c r="N10" s="14"/>
      <c r="O10" s="15" t="s">
        <v>10</v>
      </c>
      <c r="P10" s="12"/>
      <c r="Q10" s="57"/>
      <c r="R10" s="60"/>
      <c r="S10" s="63" t="str">
        <f>IFERROR(VLOOKUP(U10,'(参考)加算率'!B:D,2,FALSE),"")</f>
        <v/>
      </c>
      <c r="T10" s="66" t="str">
        <f>IFERROR(R10*S10,"")</f>
        <v/>
      </c>
      <c r="U10" s="69" t="str">
        <f t="shared" ref="U10" si="1">A12&amp;Q10</f>
        <v/>
      </c>
    </row>
    <row r="11" spans="1:22" ht="20.100000000000001" customHeight="1" x14ac:dyDescent="0.15">
      <c r="A11" s="72"/>
      <c r="B11" s="73"/>
      <c r="C11" s="73"/>
      <c r="D11" s="73"/>
      <c r="E11" s="73"/>
      <c r="F11" s="73"/>
      <c r="G11" s="73"/>
      <c r="H11" s="73"/>
      <c r="I11" s="73"/>
      <c r="J11" s="74"/>
      <c r="K11" s="16" t="s">
        <v>11</v>
      </c>
      <c r="L11" s="17"/>
      <c r="M11" s="18" t="s">
        <v>12</v>
      </c>
      <c r="N11" s="19"/>
      <c r="O11" s="20" t="s">
        <v>13</v>
      </c>
      <c r="P11" s="17"/>
      <c r="Q11" s="58"/>
      <c r="R11" s="61"/>
      <c r="S11" s="64"/>
      <c r="T11" s="67"/>
      <c r="U11" s="70"/>
    </row>
    <row r="12" spans="1:22" ht="20.100000000000001" customHeight="1" thickBot="1" x14ac:dyDescent="0.2">
      <c r="A12" s="75"/>
      <c r="B12" s="76"/>
      <c r="C12" s="76"/>
      <c r="D12" s="76"/>
      <c r="E12" s="76"/>
      <c r="F12" s="76"/>
      <c r="G12" s="76"/>
      <c r="H12" s="76"/>
      <c r="I12" s="76"/>
      <c r="J12" s="77"/>
      <c r="K12" s="21" t="s">
        <v>14</v>
      </c>
      <c r="L12" s="22"/>
      <c r="M12" s="23" t="s">
        <v>15</v>
      </c>
      <c r="N12" s="24"/>
      <c r="O12" s="25" t="s">
        <v>16</v>
      </c>
      <c r="P12" s="22"/>
      <c r="Q12" s="59"/>
      <c r="R12" s="62"/>
      <c r="S12" s="65"/>
      <c r="T12" s="68"/>
      <c r="U12" s="71"/>
    </row>
    <row r="13" spans="1:22" ht="20.100000000000001" customHeight="1" x14ac:dyDescent="0.15">
      <c r="A13" s="8"/>
      <c r="B13" s="9"/>
      <c r="C13" s="9"/>
      <c r="D13" s="9"/>
      <c r="E13" s="9"/>
      <c r="F13" s="9"/>
      <c r="G13" s="9"/>
      <c r="H13" s="9"/>
      <c r="I13" s="9"/>
      <c r="J13" s="10"/>
      <c r="K13" s="11" t="s">
        <v>8</v>
      </c>
      <c r="L13" s="12"/>
      <c r="M13" s="13" t="s">
        <v>9</v>
      </c>
      <c r="N13" s="14"/>
      <c r="O13" s="15" t="s">
        <v>10</v>
      </c>
      <c r="P13" s="12"/>
      <c r="Q13" s="57"/>
      <c r="R13" s="60"/>
      <c r="S13" s="63" t="str">
        <f>IFERROR(VLOOKUP(U13,'(参考)加算率'!B:D,2,FALSE),"")</f>
        <v/>
      </c>
      <c r="T13" s="66" t="str">
        <f t="shared" ref="T13" si="2">IFERROR(R13*S13,"")</f>
        <v/>
      </c>
      <c r="U13" s="69" t="str">
        <f t="shared" ref="U13" si="3">A15&amp;Q13</f>
        <v/>
      </c>
    </row>
    <row r="14" spans="1:22" ht="20.100000000000001" customHeight="1" x14ac:dyDescent="0.15">
      <c r="A14" s="72"/>
      <c r="B14" s="73"/>
      <c r="C14" s="73"/>
      <c r="D14" s="73"/>
      <c r="E14" s="73"/>
      <c r="F14" s="73"/>
      <c r="G14" s="73"/>
      <c r="H14" s="73"/>
      <c r="I14" s="73"/>
      <c r="J14" s="74"/>
      <c r="K14" s="16" t="s">
        <v>11</v>
      </c>
      <c r="L14" s="17"/>
      <c r="M14" s="18" t="s">
        <v>12</v>
      </c>
      <c r="N14" s="19"/>
      <c r="O14" s="20" t="s">
        <v>13</v>
      </c>
      <c r="P14" s="17"/>
      <c r="Q14" s="58"/>
      <c r="R14" s="61"/>
      <c r="S14" s="64"/>
      <c r="T14" s="67"/>
      <c r="U14" s="70"/>
    </row>
    <row r="15" spans="1:22" ht="20.100000000000001" customHeight="1" thickBot="1" x14ac:dyDescent="0.2">
      <c r="A15" s="75"/>
      <c r="B15" s="76"/>
      <c r="C15" s="76"/>
      <c r="D15" s="76"/>
      <c r="E15" s="76"/>
      <c r="F15" s="76"/>
      <c r="G15" s="76"/>
      <c r="H15" s="76"/>
      <c r="I15" s="76"/>
      <c r="J15" s="77"/>
      <c r="K15" s="21" t="s">
        <v>14</v>
      </c>
      <c r="L15" s="22"/>
      <c r="M15" s="23" t="s">
        <v>15</v>
      </c>
      <c r="N15" s="24"/>
      <c r="O15" s="25" t="s">
        <v>16</v>
      </c>
      <c r="P15" s="22"/>
      <c r="Q15" s="59"/>
      <c r="R15" s="62"/>
      <c r="S15" s="65"/>
      <c r="T15" s="68"/>
      <c r="U15" s="71"/>
    </row>
    <row r="16" spans="1:22" ht="20.100000000000001" customHeight="1" x14ac:dyDescent="0.15">
      <c r="A16" s="8"/>
      <c r="B16" s="9"/>
      <c r="C16" s="9"/>
      <c r="D16" s="9"/>
      <c r="E16" s="9"/>
      <c r="F16" s="9"/>
      <c r="G16" s="9"/>
      <c r="H16" s="9"/>
      <c r="I16" s="9"/>
      <c r="J16" s="10"/>
      <c r="K16" s="11" t="s">
        <v>8</v>
      </c>
      <c r="L16" s="12"/>
      <c r="M16" s="13" t="s">
        <v>9</v>
      </c>
      <c r="N16" s="14"/>
      <c r="O16" s="15" t="s">
        <v>10</v>
      </c>
      <c r="P16" s="12"/>
      <c r="Q16" s="57"/>
      <c r="R16" s="60"/>
      <c r="S16" s="63" t="str">
        <f>IFERROR(VLOOKUP(U16,'(参考)加算率'!B:D,2,FALSE),"")</f>
        <v/>
      </c>
      <c r="T16" s="66" t="str">
        <f t="shared" ref="T16" si="4">IFERROR(R16*S16,"")</f>
        <v/>
      </c>
      <c r="U16" s="69" t="str">
        <f t="shared" ref="U16" si="5">A18&amp;Q16</f>
        <v/>
      </c>
    </row>
    <row r="17" spans="1:21" ht="20.100000000000001" customHeight="1" x14ac:dyDescent="0.15">
      <c r="A17" s="72"/>
      <c r="B17" s="73"/>
      <c r="C17" s="73"/>
      <c r="D17" s="73"/>
      <c r="E17" s="73"/>
      <c r="F17" s="73"/>
      <c r="G17" s="73"/>
      <c r="H17" s="73"/>
      <c r="I17" s="73"/>
      <c r="J17" s="74"/>
      <c r="K17" s="16" t="s">
        <v>11</v>
      </c>
      <c r="L17" s="17"/>
      <c r="M17" s="18" t="s">
        <v>12</v>
      </c>
      <c r="N17" s="19"/>
      <c r="O17" s="20" t="s">
        <v>13</v>
      </c>
      <c r="P17" s="17"/>
      <c r="Q17" s="58"/>
      <c r="R17" s="61"/>
      <c r="S17" s="64"/>
      <c r="T17" s="67"/>
      <c r="U17" s="70"/>
    </row>
    <row r="18" spans="1:21" ht="20.100000000000001" customHeight="1" thickBot="1" x14ac:dyDescent="0.2">
      <c r="A18" s="75"/>
      <c r="B18" s="76"/>
      <c r="C18" s="76"/>
      <c r="D18" s="76"/>
      <c r="E18" s="76"/>
      <c r="F18" s="76"/>
      <c r="G18" s="76"/>
      <c r="H18" s="76"/>
      <c r="I18" s="76"/>
      <c r="J18" s="77"/>
      <c r="K18" s="21" t="s">
        <v>14</v>
      </c>
      <c r="L18" s="22"/>
      <c r="M18" s="23" t="s">
        <v>15</v>
      </c>
      <c r="N18" s="24"/>
      <c r="O18" s="25" t="s">
        <v>16</v>
      </c>
      <c r="P18" s="22"/>
      <c r="Q18" s="59"/>
      <c r="R18" s="62"/>
      <c r="S18" s="65"/>
      <c r="T18" s="68"/>
      <c r="U18" s="71"/>
    </row>
    <row r="19" spans="1:21" ht="20.100000000000001" customHeight="1" x14ac:dyDescent="0.15">
      <c r="A19" s="8"/>
      <c r="B19" s="9"/>
      <c r="C19" s="9"/>
      <c r="D19" s="9"/>
      <c r="E19" s="9"/>
      <c r="F19" s="9"/>
      <c r="G19" s="9"/>
      <c r="H19" s="9"/>
      <c r="I19" s="9"/>
      <c r="J19" s="10"/>
      <c r="K19" s="11" t="s">
        <v>8</v>
      </c>
      <c r="L19" s="12"/>
      <c r="M19" s="13" t="s">
        <v>9</v>
      </c>
      <c r="N19" s="14"/>
      <c r="O19" s="15" t="s">
        <v>10</v>
      </c>
      <c r="P19" s="12"/>
      <c r="Q19" s="57"/>
      <c r="R19" s="60"/>
      <c r="S19" s="63" t="str">
        <f>IFERROR(VLOOKUP(U19,'(参考)加算率'!B:D,2,FALSE),"")</f>
        <v/>
      </c>
      <c r="T19" s="66" t="str">
        <f t="shared" ref="T19" si="6">IFERROR(R19*S19,"")</f>
        <v/>
      </c>
      <c r="U19" s="69" t="str">
        <f t="shared" ref="U19" si="7">A21&amp;Q19</f>
        <v/>
      </c>
    </row>
    <row r="20" spans="1:21" ht="20.100000000000001" customHeight="1" x14ac:dyDescent="0.15">
      <c r="A20" s="72"/>
      <c r="B20" s="73"/>
      <c r="C20" s="73"/>
      <c r="D20" s="73"/>
      <c r="E20" s="73"/>
      <c r="F20" s="73"/>
      <c r="G20" s="73"/>
      <c r="H20" s="73"/>
      <c r="I20" s="73"/>
      <c r="J20" s="74"/>
      <c r="K20" s="16" t="s">
        <v>11</v>
      </c>
      <c r="L20" s="17"/>
      <c r="M20" s="18" t="s">
        <v>12</v>
      </c>
      <c r="N20" s="19"/>
      <c r="O20" s="20" t="s">
        <v>13</v>
      </c>
      <c r="P20" s="17"/>
      <c r="Q20" s="58"/>
      <c r="R20" s="61"/>
      <c r="S20" s="64"/>
      <c r="T20" s="67"/>
      <c r="U20" s="70"/>
    </row>
    <row r="21" spans="1:21" ht="20.100000000000001" customHeight="1" thickBot="1" x14ac:dyDescent="0.2">
      <c r="A21" s="75"/>
      <c r="B21" s="76"/>
      <c r="C21" s="76"/>
      <c r="D21" s="76"/>
      <c r="E21" s="76"/>
      <c r="F21" s="76"/>
      <c r="G21" s="76"/>
      <c r="H21" s="76"/>
      <c r="I21" s="76"/>
      <c r="J21" s="77"/>
      <c r="K21" s="21" t="s">
        <v>14</v>
      </c>
      <c r="L21" s="22"/>
      <c r="M21" s="23" t="s">
        <v>15</v>
      </c>
      <c r="N21" s="24"/>
      <c r="O21" s="25" t="s">
        <v>16</v>
      </c>
      <c r="P21" s="22"/>
      <c r="Q21" s="59"/>
      <c r="R21" s="62"/>
      <c r="S21" s="65"/>
      <c r="T21" s="68"/>
      <c r="U21" s="71"/>
    </row>
    <row r="22" spans="1:21" ht="20.100000000000001" customHeight="1" x14ac:dyDescent="0.15">
      <c r="A22" s="8"/>
      <c r="B22" s="9"/>
      <c r="C22" s="9"/>
      <c r="D22" s="9"/>
      <c r="E22" s="9"/>
      <c r="F22" s="9"/>
      <c r="G22" s="9"/>
      <c r="H22" s="9"/>
      <c r="I22" s="9"/>
      <c r="J22" s="10"/>
      <c r="K22" s="11" t="s">
        <v>8</v>
      </c>
      <c r="L22" s="12"/>
      <c r="M22" s="13" t="s">
        <v>9</v>
      </c>
      <c r="N22" s="14"/>
      <c r="O22" s="15" t="s">
        <v>10</v>
      </c>
      <c r="P22" s="12"/>
      <c r="Q22" s="57"/>
      <c r="R22" s="60"/>
      <c r="S22" s="63" t="str">
        <f>IFERROR(VLOOKUP(U22,'(参考)加算率'!B:D,2,FALSE),"")</f>
        <v/>
      </c>
      <c r="T22" s="66" t="str">
        <f t="shared" ref="T22" si="8">IFERROR(R22*S22,"")</f>
        <v/>
      </c>
      <c r="U22" s="69" t="str">
        <f t="shared" ref="U22" si="9">A24&amp;Q22</f>
        <v/>
      </c>
    </row>
    <row r="23" spans="1:21" ht="20.100000000000001" customHeight="1" x14ac:dyDescent="0.15">
      <c r="A23" s="72"/>
      <c r="B23" s="73"/>
      <c r="C23" s="73"/>
      <c r="D23" s="73"/>
      <c r="E23" s="73"/>
      <c r="F23" s="73"/>
      <c r="G23" s="73"/>
      <c r="H23" s="73"/>
      <c r="I23" s="73"/>
      <c r="J23" s="74"/>
      <c r="K23" s="16" t="s">
        <v>11</v>
      </c>
      <c r="L23" s="17"/>
      <c r="M23" s="18" t="s">
        <v>12</v>
      </c>
      <c r="N23" s="19"/>
      <c r="O23" s="20" t="s">
        <v>13</v>
      </c>
      <c r="P23" s="17"/>
      <c r="Q23" s="58"/>
      <c r="R23" s="61"/>
      <c r="S23" s="64"/>
      <c r="T23" s="67"/>
      <c r="U23" s="70"/>
    </row>
    <row r="24" spans="1:21" ht="20.100000000000001" customHeight="1" thickBot="1" x14ac:dyDescent="0.2">
      <c r="A24" s="75"/>
      <c r="B24" s="76"/>
      <c r="C24" s="76"/>
      <c r="D24" s="76"/>
      <c r="E24" s="76"/>
      <c r="F24" s="76"/>
      <c r="G24" s="76"/>
      <c r="H24" s="76"/>
      <c r="I24" s="76"/>
      <c r="J24" s="77"/>
      <c r="K24" s="21" t="s">
        <v>14</v>
      </c>
      <c r="L24" s="22"/>
      <c r="M24" s="23" t="s">
        <v>15</v>
      </c>
      <c r="N24" s="24"/>
      <c r="O24" s="25" t="s">
        <v>16</v>
      </c>
      <c r="P24" s="22"/>
      <c r="Q24" s="59"/>
      <c r="R24" s="62"/>
      <c r="S24" s="65"/>
      <c r="T24" s="68"/>
      <c r="U24" s="71"/>
    </row>
    <row r="25" spans="1:21" ht="20.100000000000001" customHeight="1" x14ac:dyDescent="0.15">
      <c r="A25" s="8"/>
      <c r="B25" s="9"/>
      <c r="C25" s="9"/>
      <c r="D25" s="9"/>
      <c r="E25" s="9"/>
      <c r="F25" s="9"/>
      <c r="G25" s="9"/>
      <c r="H25" s="9"/>
      <c r="I25" s="9"/>
      <c r="J25" s="10"/>
      <c r="K25" s="11" t="s">
        <v>8</v>
      </c>
      <c r="L25" s="12"/>
      <c r="M25" s="13" t="s">
        <v>9</v>
      </c>
      <c r="N25" s="14"/>
      <c r="O25" s="15" t="s">
        <v>10</v>
      </c>
      <c r="P25" s="12"/>
      <c r="Q25" s="57"/>
      <c r="R25" s="60"/>
      <c r="S25" s="63" t="str">
        <f>IFERROR(VLOOKUP(U25,'(参考)加算率'!B:D,2,FALSE),"")</f>
        <v/>
      </c>
      <c r="T25" s="66" t="str">
        <f t="shared" ref="T25" si="10">IFERROR(R25*S25,"")</f>
        <v/>
      </c>
      <c r="U25" s="69" t="str">
        <f t="shared" ref="U25" si="11">A27&amp;Q25</f>
        <v/>
      </c>
    </row>
    <row r="26" spans="1:21" ht="20.100000000000001" customHeight="1" x14ac:dyDescent="0.15">
      <c r="A26" s="72"/>
      <c r="B26" s="73"/>
      <c r="C26" s="73"/>
      <c r="D26" s="73"/>
      <c r="E26" s="73"/>
      <c r="F26" s="73"/>
      <c r="G26" s="73"/>
      <c r="H26" s="73"/>
      <c r="I26" s="73"/>
      <c r="J26" s="74"/>
      <c r="K26" s="16" t="s">
        <v>11</v>
      </c>
      <c r="L26" s="17"/>
      <c r="M26" s="18" t="s">
        <v>12</v>
      </c>
      <c r="N26" s="19"/>
      <c r="O26" s="20" t="s">
        <v>13</v>
      </c>
      <c r="P26" s="17"/>
      <c r="Q26" s="58"/>
      <c r="R26" s="61"/>
      <c r="S26" s="64"/>
      <c r="T26" s="67"/>
      <c r="U26" s="70"/>
    </row>
    <row r="27" spans="1:21" ht="20.100000000000001" customHeight="1" thickBot="1" x14ac:dyDescent="0.2">
      <c r="A27" s="75"/>
      <c r="B27" s="76"/>
      <c r="C27" s="76"/>
      <c r="D27" s="76"/>
      <c r="E27" s="76"/>
      <c r="F27" s="76"/>
      <c r="G27" s="76"/>
      <c r="H27" s="76"/>
      <c r="I27" s="76"/>
      <c r="J27" s="77"/>
      <c r="K27" s="21" t="s">
        <v>14</v>
      </c>
      <c r="L27" s="22"/>
      <c r="M27" s="23" t="s">
        <v>15</v>
      </c>
      <c r="N27" s="24"/>
      <c r="O27" s="25" t="s">
        <v>16</v>
      </c>
      <c r="P27" s="22"/>
      <c r="Q27" s="59"/>
      <c r="R27" s="62"/>
      <c r="S27" s="65"/>
      <c r="T27" s="68"/>
      <c r="U27" s="71"/>
    </row>
    <row r="28" spans="1:21" ht="20.100000000000001" customHeight="1" thickBot="1" x14ac:dyDescent="0.2">
      <c r="A28" s="46" t="s">
        <v>54</v>
      </c>
      <c r="B28" s="47"/>
      <c r="C28" s="47"/>
      <c r="D28" s="47"/>
      <c r="E28" s="47"/>
      <c r="F28" s="47"/>
      <c r="G28" s="47"/>
      <c r="H28" s="47"/>
      <c r="I28" s="47"/>
      <c r="J28" s="47"/>
      <c r="K28" s="48"/>
      <c r="L28" s="41"/>
      <c r="M28" s="49" t="s">
        <v>17</v>
      </c>
      <c r="N28" s="50"/>
      <c r="O28" s="51" t="s">
        <v>52</v>
      </c>
      <c r="P28" s="52"/>
      <c r="Q28" s="52"/>
      <c r="R28" s="52"/>
      <c r="S28" s="53"/>
      <c r="T28" s="26">
        <f t="shared" ref="T28" si="12">SUM(T7:T27)</f>
        <v>0</v>
      </c>
    </row>
    <row r="29" spans="1:21" ht="20.100000000000001" customHeight="1" thickBot="1" x14ac:dyDescent="0.2">
      <c r="O29" s="54" t="s">
        <v>53</v>
      </c>
      <c r="P29" s="55"/>
      <c r="Q29" s="55"/>
      <c r="R29" s="55"/>
      <c r="S29" s="56"/>
      <c r="T29" s="28">
        <f t="shared" ref="T29" si="13">T28*L28</f>
        <v>0</v>
      </c>
    </row>
    <row r="30" spans="1:21" ht="6" customHeight="1" x14ac:dyDescent="0.15"/>
    <row r="31" spans="1:21" ht="15" customHeight="1" x14ac:dyDescent="0.15">
      <c r="A31" s="1" t="s">
        <v>47</v>
      </c>
      <c r="T31" s="44" t="s">
        <v>58</v>
      </c>
      <c r="U31" s="42"/>
    </row>
    <row r="32" spans="1:21" ht="15" customHeight="1" x14ac:dyDescent="0.15">
      <c r="A32" s="1" t="s">
        <v>18</v>
      </c>
      <c r="T32" s="45" t="s">
        <v>48</v>
      </c>
      <c r="U32" s="43"/>
    </row>
    <row r="33" spans="1:22" ht="6" customHeight="1" x14ac:dyDescent="0.15">
      <c r="T33" s="39"/>
      <c r="U33" s="39"/>
    </row>
    <row r="34" spans="1:22" x14ac:dyDescent="0.15">
      <c r="A34" s="2" t="s">
        <v>0</v>
      </c>
      <c r="Q34" s="1"/>
      <c r="R34" s="1"/>
      <c r="S34" s="1"/>
      <c r="T34" s="1"/>
      <c r="U34" s="1"/>
    </row>
    <row r="35" spans="1:22" ht="14.25" x14ac:dyDescent="0.15">
      <c r="A35" s="78" t="s">
        <v>1</v>
      </c>
      <c r="B35" s="78"/>
      <c r="C35" s="78"/>
      <c r="D35" s="78"/>
      <c r="E35" s="78"/>
      <c r="F35" s="78"/>
      <c r="G35" s="78"/>
      <c r="H35" s="78"/>
      <c r="I35" s="78"/>
      <c r="J35" s="78"/>
      <c r="K35" s="78"/>
      <c r="L35" s="78"/>
      <c r="M35" s="78"/>
      <c r="N35" s="78"/>
      <c r="O35" s="78"/>
      <c r="P35" s="78"/>
      <c r="Q35" s="78"/>
      <c r="R35" s="78"/>
      <c r="S35" s="78"/>
      <c r="T35" s="78"/>
      <c r="U35" s="1"/>
      <c r="V35" s="40"/>
    </row>
    <row r="36" spans="1:22" ht="9" customHeight="1" thickBot="1" x14ac:dyDescent="0.2">
      <c r="Q36" s="1"/>
      <c r="R36" s="1"/>
      <c r="S36" s="1"/>
      <c r="T36" s="1"/>
      <c r="U36" s="1"/>
    </row>
    <row r="37" spans="1:22" ht="18" customHeight="1" thickBot="1" x14ac:dyDescent="0.2">
      <c r="G37" s="3"/>
      <c r="H37" s="3"/>
      <c r="I37" s="3"/>
      <c r="J37" s="3"/>
      <c r="K37" s="3"/>
      <c r="L37" s="3"/>
      <c r="M37" s="3"/>
      <c r="N37" s="3"/>
      <c r="O37" s="4" t="s">
        <v>2</v>
      </c>
      <c r="P37" s="79"/>
      <c r="Q37" s="80"/>
      <c r="R37" s="80"/>
      <c r="S37" s="80"/>
      <c r="T37" s="81"/>
      <c r="U37" s="1"/>
    </row>
    <row r="38" spans="1:22" ht="9" customHeight="1" thickBot="1" x14ac:dyDescent="0.2">
      <c r="A38" s="5"/>
      <c r="B38" s="5"/>
      <c r="C38" s="5"/>
      <c r="D38" s="5"/>
      <c r="E38" s="5"/>
      <c r="F38" s="5"/>
      <c r="G38" s="5"/>
      <c r="H38" s="5"/>
      <c r="I38" s="5"/>
      <c r="J38" s="5"/>
      <c r="K38" s="5"/>
      <c r="L38" s="5"/>
      <c r="M38" s="5"/>
      <c r="N38" s="5"/>
      <c r="O38" s="5"/>
      <c r="P38" s="5"/>
      <c r="Q38" s="5"/>
      <c r="R38" s="5"/>
      <c r="S38" s="5"/>
      <c r="T38" s="5"/>
      <c r="U38" s="1"/>
    </row>
    <row r="39" spans="1:22" ht="40.5" customHeight="1" thickBot="1" x14ac:dyDescent="0.2">
      <c r="A39" s="82" t="s">
        <v>3</v>
      </c>
      <c r="B39" s="83"/>
      <c r="C39" s="83"/>
      <c r="D39" s="83"/>
      <c r="E39" s="83"/>
      <c r="F39" s="83"/>
      <c r="G39" s="83"/>
      <c r="H39" s="83"/>
      <c r="I39" s="83"/>
      <c r="J39" s="84"/>
      <c r="K39" s="82" t="s">
        <v>4</v>
      </c>
      <c r="L39" s="84"/>
      <c r="M39" s="85" t="s">
        <v>5</v>
      </c>
      <c r="N39" s="86"/>
      <c r="O39" s="86"/>
      <c r="P39" s="87"/>
      <c r="Q39" s="6" t="s">
        <v>6</v>
      </c>
      <c r="R39" s="6" t="s">
        <v>50</v>
      </c>
      <c r="S39" s="6" t="s">
        <v>51</v>
      </c>
      <c r="T39" s="6" t="s">
        <v>55</v>
      </c>
      <c r="U39" s="7" t="s">
        <v>7</v>
      </c>
    </row>
    <row r="40" spans="1:22" ht="20.100000000000001" customHeight="1" thickTop="1" x14ac:dyDescent="0.15">
      <c r="A40" s="8"/>
      <c r="B40" s="9"/>
      <c r="C40" s="9"/>
      <c r="D40" s="9"/>
      <c r="E40" s="9"/>
      <c r="F40" s="9"/>
      <c r="G40" s="9"/>
      <c r="H40" s="9"/>
      <c r="I40" s="9"/>
      <c r="J40" s="10"/>
      <c r="K40" s="11" t="s">
        <v>8</v>
      </c>
      <c r="L40" s="12"/>
      <c r="M40" s="13" t="s">
        <v>9</v>
      </c>
      <c r="N40" s="14"/>
      <c r="O40" s="15" t="s">
        <v>10</v>
      </c>
      <c r="P40" s="12"/>
      <c r="Q40" s="88"/>
      <c r="R40" s="89"/>
      <c r="S40" s="90" t="str">
        <f>IFERROR(VLOOKUP(U40,'(参考)加算率'!B:D,2,FALSE),"")</f>
        <v/>
      </c>
      <c r="T40" s="91" t="str">
        <f>IFERROR(R40*S40,"")</f>
        <v/>
      </c>
      <c r="U40" s="69" t="str">
        <f t="shared" ref="U40" si="14">A42&amp;Q40</f>
        <v/>
      </c>
    </row>
    <row r="41" spans="1:22" ht="20.100000000000001" customHeight="1" x14ac:dyDescent="0.15">
      <c r="A41" s="72"/>
      <c r="B41" s="73"/>
      <c r="C41" s="73"/>
      <c r="D41" s="73"/>
      <c r="E41" s="73"/>
      <c r="F41" s="73"/>
      <c r="G41" s="73"/>
      <c r="H41" s="73"/>
      <c r="I41" s="73"/>
      <c r="J41" s="74"/>
      <c r="K41" s="16" t="s">
        <v>11</v>
      </c>
      <c r="L41" s="17"/>
      <c r="M41" s="18" t="s">
        <v>12</v>
      </c>
      <c r="N41" s="19"/>
      <c r="O41" s="20" t="s">
        <v>13</v>
      </c>
      <c r="P41" s="17"/>
      <c r="Q41" s="58"/>
      <c r="R41" s="61"/>
      <c r="S41" s="64"/>
      <c r="T41" s="67"/>
      <c r="U41" s="70"/>
    </row>
    <row r="42" spans="1:22" ht="20.100000000000001" customHeight="1" thickBot="1" x14ac:dyDescent="0.2">
      <c r="A42" s="75"/>
      <c r="B42" s="76"/>
      <c r="C42" s="76"/>
      <c r="D42" s="76"/>
      <c r="E42" s="76"/>
      <c r="F42" s="76"/>
      <c r="G42" s="76"/>
      <c r="H42" s="76"/>
      <c r="I42" s="76"/>
      <c r="J42" s="77"/>
      <c r="K42" s="21" t="s">
        <v>14</v>
      </c>
      <c r="L42" s="22"/>
      <c r="M42" s="23" t="s">
        <v>15</v>
      </c>
      <c r="N42" s="24"/>
      <c r="O42" s="25" t="s">
        <v>16</v>
      </c>
      <c r="P42" s="22"/>
      <c r="Q42" s="59"/>
      <c r="R42" s="62"/>
      <c r="S42" s="65"/>
      <c r="T42" s="68"/>
      <c r="U42" s="71"/>
    </row>
    <row r="43" spans="1:22" ht="20.100000000000001" customHeight="1" x14ac:dyDescent="0.15">
      <c r="A43" s="8"/>
      <c r="B43" s="9"/>
      <c r="C43" s="9"/>
      <c r="D43" s="9"/>
      <c r="E43" s="9"/>
      <c r="F43" s="9"/>
      <c r="G43" s="9"/>
      <c r="H43" s="9"/>
      <c r="I43" s="9"/>
      <c r="J43" s="10"/>
      <c r="K43" s="11" t="s">
        <v>8</v>
      </c>
      <c r="L43" s="12"/>
      <c r="M43" s="13" t="s">
        <v>9</v>
      </c>
      <c r="N43" s="14"/>
      <c r="O43" s="15" t="s">
        <v>10</v>
      </c>
      <c r="P43" s="12"/>
      <c r="Q43" s="57"/>
      <c r="R43" s="60"/>
      <c r="S43" s="63" t="str">
        <f>IFERROR(VLOOKUP(U43,'(参考)加算率'!B:D,2,FALSE),"")</f>
        <v/>
      </c>
      <c r="T43" s="66" t="str">
        <f>IFERROR(R43*S43,"")</f>
        <v/>
      </c>
      <c r="U43" s="69" t="str">
        <f t="shared" ref="U43" si="15">A45&amp;Q43</f>
        <v/>
      </c>
    </row>
    <row r="44" spans="1:22" ht="20.100000000000001" customHeight="1" x14ac:dyDescent="0.15">
      <c r="A44" s="72"/>
      <c r="B44" s="73"/>
      <c r="C44" s="73"/>
      <c r="D44" s="73"/>
      <c r="E44" s="73"/>
      <c r="F44" s="73"/>
      <c r="G44" s="73"/>
      <c r="H44" s="73"/>
      <c r="I44" s="73"/>
      <c r="J44" s="74"/>
      <c r="K44" s="16" t="s">
        <v>11</v>
      </c>
      <c r="L44" s="17"/>
      <c r="M44" s="18" t="s">
        <v>12</v>
      </c>
      <c r="N44" s="19"/>
      <c r="O44" s="20" t="s">
        <v>13</v>
      </c>
      <c r="P44" s="17"/>
      <c r="Q44" s="58"/>
      <c r="R44" s="61"/>
      <c r="S44" s="64"/>
      <c r="T44" s="67"/>
      <c r="U44" s="70"/>
    </row>
    <row r="45" spans="1:22" ht="20.100000000000001" customHeight="1" thickBot="1" x14ac:dyDescent="0.2">
      <c r="A45" s="75"/>
      <c r="B45" s="76"/>
      <c r="C45" s="76"/>
      <c r="D45" s="76"/>
      <c r="E45" s="76"/>
      <c r="F45" s="76"/>
      <c r="G45" s="76"/>
      <c r="H45" s="76"/>
      <c r="I45" s="76"/>
      <c r="J45" s="77"/>
      <c r="K45" s="21" t="s">
        <v>14</v>
      </c>
      <c r="L45" s="22"/>
      <c r="M45" s="23" t="s">
        <v>15</v>
      </c>
      <c r="N45" s="24"/>
      <c r="O45" s="25" t="s">
        <v>16</v>
      </c>
      <c r="P45" s="22"/>
      <c r="Q45" s="59"/>
      <c r="R45" s="62"/>
      <c r="S45" s="65"/>
      <c r="T45" s="68"/>
      <c r="U45" s="71"/>
    </row>
    <row r="46" spans="1:22" ht="20.100000000000001" customHeight="1" x14ac:dyDescent="0.15">
      <c r="A46" s="8"/>
      <c r="B46" s="9"/>
      <c r="C46" s="9"/>
      <c r="D46" s="9"/>
      <c r="E46" s="9"/>
      <c r="F46" s="9"/>
      <c r="G46" s="9"/>
      <c r="H46" s="9"/>
      <c r="I46" s="9"/>
      <c r="J46" s="10"/>
      <c r="K46" s="11" t="s">
        <v>8</v>
      </c>
      <c r="L46" s="12"/>
      <c r="M46" s="13" t="s">
        <v>9</v>
      </c>
      <c r="N46" s="14"/>
      <c r="O46" s="15" t="s">
        <v>10</v>
      </c>
      <c r="P46" s="12"/>
      <c r="Q46" s="57"/>
      <c r="R46" s="60"/>
      <c r="S46" s="63" t="str">
        <f>IFERROR(VLOOKUP(U46,'(参考)加算率'!B:D,2,FALSE),"")</f>
        <v/>
      </c>
      <c r="T46" s="66" t="str">
        <f t="shared" ref="T46" si="16">IFERROR(R46*S46,"")</f>
        <v/>
      </c>
      <c r="U46" s="69" t="str">
        <f t="shared" ref="U46" si="17">A48&amp;Q46</f>
        <v/>
      </c>
    </row>
    <row r="47" spans="1:22" ht="20.100000000000001" customHeight="1" x14ac:dyDescent="0.15">
      <c r="A47" s="72"/>
      <c r="B47" s="73"/>
      <c r="C47" s="73"/>
      <c r="D47" s="73"/>
      <c r="E47" s="73"/>
      <c r="F47" s="73"/>
      <c r="G47" s="73"/>
      <c r="H47" s="73"/>
      <c r="I47" s="73"/>
      <c r="J47" s="74"/>
      <c r="K47" s="16" t="s">
        <v>11</v>
      </c>
      <c r="L47" s="17"/>
      <c r="M47" s="18" t="s">
        <v>12</v>
      </c>
      <c r="N47" s="19"/>
      <c r="O47" s="20" t="s">
        <v>13</v>
      </c>
      <c r="P47" s="17"/>
      <c r="Q47" s="58"/>
      <c r="R47" s="61"/>
      <c r="S47" s="64"/>
      <c r="T47" s="67"/>
      <c r="U47" s="70"/>
    </row>
    <row r="48" spans="1:22" ht="20.100000000000001" customHeight="1" thickBot="1" x14ac:dyDescent="0.2">
      <c r="A48" s="75"/>
      <c r="B48" s="76"/>
      <c r="C48" s="76"/>
      <c r="D48" s="76"/>
      <c r="E48" s="76"/>
      <c r="F48" s="76"/>
      <c r="G48" s="76"/>
      <c r="H48" s="76"/>
      <c r="I48" s="76"/>
      <c r="J48" s="77"/>
      <c r="K48" s="21" t="s">
        <v>14</v>
      </c>
      <c r="L48" s="22"/>
      <c r="M48" s="23" t="s">
        <v>15</v>
      </c>
      <c r="N48" s="24"/>
      <c r="O48" s="25" t="s">
        <v>16</v>
      </c>
      <c r="P48" s="22"/>
      <c r="Q48" s="59"/>
      <c r="R48" s="62"/>
      <c r="S48" s="65"/>
      <c r="T48" s="68"/>
      <c r="U48" s="71"/>
    </row>
    <row r="49" spans="1:21" ht="20.100000000000001" customHeight="1" x14ac:dyDescent="0.15">
      <c r="A49" s="8"/>
      <c r="B49" s="9"/>
      <c r="C49" s="9"/>
      <c r="D49" s="9"/>
      <c r="E49" s="9"/>
      <c r="F49" s="9"/>
      <c r="G49" s="9"/>
      <c r="H49" s="9"/>
      <c r="I49" s="9"/>
      <c r="J49" s="10"/>
      <c r="K49" s="11" t="s">
        <v>8</v>
      </c>
      <c r="L49" s="12"/>
      <c r="M49" s="13" t="s">
        <v>9</v>
      </c>
      <c r="N49" s="14"/>
      <c r="O49" s="15" t="s">
        <v>10</v>
      </c>
      <c r="P49" s="12"/>
      <c r="Q49" s="57"/>
      <c r="R49" s="60"/>
      <c r="S49" s="63" t="str">
        <f>IFERROR(VLOOKUP(U49,'(参考)加算率'!B:D,2,FALSE),"")</f>
        <v/>
      </c>
      <c r="T49" s="66" t="str">
        <f t="shared" ref="T49" si="18">IFERROR(R49*S49,"")</f>
        <v/>
      </c>
      <c r="U49" s="69" t="str">
        <f t="shared" ref="U49" si="19">A51&amp;Q49</f>
        <v/>
      </c>
    </row>
    <row r="50" spans="1:21" ht="20.100000000000001" customHeight="1" x14ac:dyDescent="0.15">
      <c r="A50" s="72"/>
      <c r="B50" s="73"/>
      <c r="C50" s="73"/>
      <c r="D50" s="73"/>
      <c r="E50" s="73"/>
      <c r="F50" s="73"/>
      <c r="G50" s="73"/>
      <c r="H50" s="73"/>
      <c r="I50" s="73"/>
      <c r="J50" s="74"/>
      <c r="K50" s="16" t="s">
        <v>11</v>
      </c>
      <c r="L50" s="17"/>
      <c r="M50" s="18" t="s">
        <v>12</v>
      </c>
      <c r="N50" s="19"/>
      <c r="O50" s="20" t="s">
        <v>13</v>
      </c>
      <c r="P50" s="17"/>
      <c r="Q50" s="58"/>
      <c r="R50" s="61"/>
      <c r="S50" s="64"/>
      <c r="T50" s="67"/>
      <c r="U50" s="70"/>
    </row>
    <row r="51" spans="1:21" ht="20.100000000000001" customHeight="1" thickBot="1" x14ac:dyDescent="0.2">
      <c r="A51" s="75"/>
      <c r="B51" s="76"/>
      <c r="C51" s="76"/>
      <c r="D51" s="76"/>
      <c r="E51" s="76"/>
      <c r="F51" s="76"/>
      <c r="G51" s="76"/>
      <c r="H51" s="76"/>
      <c r="I51" s="76"/>
      <c r="J51" s="77"/>
      <c r="K51" s="21" t="s">
        <v>14</v>
      </c>
      <c r="L51" s="22"/>
      <c r="M51" s="23" t="s">
        <v>15</v>
      </c>
      <c r="N51" s="24"/>
      <c r="O51" s="25" t="s">
        <v>16</v>
      </c>
      <c r="P51" s="22"/>
      <c r="Q51" s="59"/>
      <c r="R51" s="62"/>
      <c r="S51" s="65"/>
      <c r="T51" s="68"/>
      <c r="U51" s="71"/>
    </row>
    <row r="52" spans="1:21" ht="20.100000000000001" customHeight="1" x14ac:dyDescent="0.15">
      <c r="A52" s="8"/>
      <c r="B52" s="9"/>
      <c r="C52" s="9"/>
      <c r="D52" s="9"/>
      <c r="E52" s="9"/>
      <c r="F52" s="9"/>
      <c r="G52" s="9"/>
      <c r="H52" s="9"/>
      <c r="I52" s="9"/>
      <c r="J52" s="10"/>
      <c r="K52" s="11" t="s">
        <v>8</v>
      </c>
      <c r="L52" s="12"/>
      <c r="M52" s="13" t="s">
        <v>9</v>
      </c>
      <c r="N52" s="14"/>
      <c r="O52" s="15" t="s">
        <v>10</v>
      </c>
      <c r="P52" s="12"/>
      <c r="Q52" s="57"/>
      <c r="R52" s="60"/>
      <c r="S52" s="63" t="str">
        <f>IFERROR(VLOOKUP(U52,'(参考)加算率'!B:D,2,FALSE),"")</f>
        <v/>
      </c>
      <c r="T52" s="66" t="str">
        <f t="shared" ref="T52" si="20">IFERROR(R52*S52,"")</f>
        <v/>
      </c>
      <c r="U52" s="69" t="str">
        <f t="shared" ref="U52" si="21">A54&amp;Q52</f>
        <v/>
      </c>
    </row>
    <row r="53" spans="1:21" ht="20.100000000000001" customHeight="1" x14ac:dyDescent="0.15">
      <c r="A53" s="72"/>
      <c r="B53" s="73"/>
      <c r="C53" s="73"/>
      <c r="D53" s="73"/>
      <c r="E53" s="73"/>
      <c r="F53" s="73"/>
      <c r="G53" s="73"/>
      <c r="H53" s="73"/>
      <c r="I53" s="73"/>
      <c r="J53" s="74"/>
      <c r="K53" s="16" t="s">
        <v>11</v>
      </c>
      <c r="L53" s="17"/>
      <c r="M53" s="18" t="s">
        <v>12</v>
      </c>
      <c r="N53" s="19"/>
      <c r="O53" s="20" t="s">
        <v>13</v>
      </c>
      <c r="P53" s="17"/>
      <c r="Q53" s="58"/>
      <c r="R53" s="61"/>
      <c r="S53" s="64"/>
      <c r="T53" s="67"/>
      <c r="U53" s="70"/>
    </row>
    <row r="54" spans="1:21" ht="20.100000000000001" customHeight="1" thickBot="1" x14ac:dyDescent="0.2">
      <c r="A54" s="75"/>
      <c r="B54" s="76"/>
      <c r="C54" s="76"/>
      <c r="D54" s="76"/>
      <c r="E54" s="76"/>
      <c r="F54" s="76"/>
      <c r="G54" s="76"/>
      <c r="H54" s="76"/>
      <c r="I54" s="76"/>
      <c r="J54" s="77"/>
      <c r="K54" s="21" t="s">
        <v>14</v>
      </c>
      <c r="L54" s="22"/>
      <c r="M54" s="23" t="s">
        <v>15</v>
      </c>
      <c r="N54" s="24"/>
      <c r="O54" s="25" t="s">
        <v>16</v>
      </c>
      <c r="P54" s="22"/>
      <c r="Q54" s="59"/>
      <c r="R54" s="62"/>
      <c r="S54" s="65"/>
      <c r="T54" s="68"/>
      <c r="U54" s="71"/>
    </row>
    <row r="55" spans="1:21" ht="20.100000000000001" customHeight="1" x14ac:dyDescent="0.15">
      <c r="A55" s="8"/>
      <c r="B55" s="9"/>
      <c r="C55" s="9"/>
      <c r="D55" s="9"/>
      <c r="E55" s="9"/>
      <c r="F55" s="9"/>
      <c r="G55" s="9"/>
      <c r="H55" s="9"/>
      <c r="I55" s="9"/>
      <c r="J55" s="10"/>
      <c r="K55" s="11" t="s">
        <v>8</v>
      </c>
      <c r="L55" s="12"/>
      <c r="M55" s="13" t="s">
        <v>9</v>
      </c>
      <c r="N55" s="14"/>
      <c r="O55" s="15" t="s">
        <v>10</v>
      </c>
      <c r="P55" s="12"/>
      <c r="Q55" s="57"/>
      <c r="R55" s="60"/>
      <c r="S55" s="63" t="str">
        <f>IFERROR(VLOOKUP(U55,'(参考)加算率'!B:D,2,FALSE),"")</f>
        <v/>
      </c>
      <c r="T55" s="66" t="str">
        <f t="shared" ref="T55" si="22">IFERROR(R55*S55,"")</f>
        <v/>
      </c>
      <c r="U55" s="69" t="str">
        <f t="shared" ref="U55" si="23">A57&amp;Q55</f>
        <v/>
      </c>
    </row>
    <row r="56" spans="1:21" ht="20.100000000000001" customHeight="1" x14ac:dyDescent="0.15">
      <c r="A56" s="72"/>
      <c r="B56" s="73"/>
      <c r="C56" s="73"/>
      <c r="D56" s="73"/>
      <c r="E56" s="73"/>
      <c r="F56" s="73"/>
      <c r="G56" s="73"/>
      <c r="H56" s="73"/>
      <c r="I56" s="73"/>
      <c r="J56" s="74"/>
      <c r="K56" s="16" t="s">
        <v>11</v>
      </c>
      <c r="L56" s="17"/>
      <c r="M56" s="18" t="s">
        <v>12</v>
      </c>
      <c r="N56" s="19"/>
      <c r="O56" s="20" t="s">
        <v>13</v>
      </c>
      <c r="P56" s="17"/>
      <c r="Q56" s="58"/>
      <c r="R56" s="61"/>
      <c r="S56" s="64"/>
      <c r="T56" s="67"/>
      <c r="U56" s="70"/>
    </row>
    <row r="57" spans="1:21" ht="20.100000000000001" customHeight="1" thickBot="1" x14ac:dyDescent="0.2">
      <c r="A57" s="75"/>
      <c r="B57" s="76"/>
      <c r="C57" s="76"/>
      <c r="D57" s="76"/>
      <c r="E57" s="76"/>
      <c r="F57" s="76"/>
      <c r="G57" s="76"/>
      <c r="H57" s="76"/>
      <c r="I57" s="76"/>
      <c r="J57" s="77"/>
      <c r="K57" s="21" t="s">
        <v>14</v>
      </c>
      <c r="L57" s="22"/>
      <c r="M57" s="23" t="s">
        <v>15</v>
      </c>
      <c r="N57" s="24"/>
      <c r="O57" s="25" t="s">
        <v>16</v>
      </c>
      <c r="P57" s="22"/>
      <c r="Q57" s="59"/>
      <c r="R57" s="62"/>
      <c r="S57" s="65"/>
      <c r="T57" s="68"/>
      <c r="U57" s="71"/>
    </row>
    <row r="58" spans="1:21" ht="20.100000000000001" customHeight="1" x14ac:dyDescent="0.15">
      <c r="A58" s="8"/>
      <c r="B58" s="9"/>
      <c r="C58" s="9"/>
      <c r="D58" s="9"/>
      <c r="E58" s="9"/>
      <c r="F58" s="9"/>
      <c r="G58" s="9"/>
      <c r="H58" s="9"/>
      <c r="I58" s="9"/>
      <c r="J58" s="10"/>
      <c r="K58" s="11" t="s">
        <v>8</v>
      </c>
      <c r="L58" s="12"/>
      <c r="M58" s="13" t="s">
        <v>9</v>
      </c>
      <c r="N58" s="14"/>
      <c r="O58" s="15" t="s">
        <v>10</v>
      </c>
      <c r="P58" s="12"/>
      <c r="Q58" s="57"/>
      <c r="R58" s="60"/>
      <c r="S58" s="63" t="str">
        <f>IFERROR(VLOOKUP(U58,'(参考)加算率'!B:D,2,FALSE),"")</f>
        <v/>
      </c>
      <c r="T58" s="66" t="str">
        <f t="shared" ref="T58" si="24">IFERROR(R58*S58,"")</f>
        <v/>
      </c>
      <c r="U58" s="69" t="str">
        <f t="shared" ref="U58" si="25">A60&amp;Q58</f>
        <v/>
      </c>
    </row>
    <row r="59" spans="1:21" ht="20.100000000000001" customHeight="1" x14ac:dyDescent="0.15">
      <c r="A59" s="72"/>
      <c r="B59" s="73"/>
      <c r="C59" s="73"/>
      <c r="D59" s="73"/>
      <c r="E59" s="73"/>
      <c r="F59" s="73"/>
      <c r="G59" s="73"/>
      <c r="H59" s="73"/>
      <c r="I59" s="73"/>
      <c r="J59" s="74"/>
      <c r="K59" s="16" t="s">
        <v>11</v>
      </c>
      <c r="L59" s="17"/>
      <c r="M59" s="18" t="s">
        <v>12</v>
      </c>
      <c r="N59" s="19"/>
      <c r="O59" s="20" t="s">
        <v>13</v>
      </c>
      <c r="P59" s="17"/>
      <c r="Q59" s="58"/>
      <c r="R59" s="61"/>
      <c r="S59" s="64"/>
      <c r="T59" s="67"/>
      <c r="U59" s="70"/>
    </row>
    <row r="60" spans="1:21" ht="20.100000000000001" customHeight="1" thickBot="1" x14ac:dyDescent="0.2">
      <c r="A60" s="75"/>
      <c r="B60" s="76"/>
      <c r="C60" s="76"/>
      <c r="D60" s="76"/>
      <c r="E60" s="76"/>
      <c r="F60" s="76"/>
      <c r="G60" s="76"/>
      <c r="H60" s="76"/>
      <c r="I60" s="76"/>
      <c r="J60" s="77"/>
      <c r="K60" s="21" t="s">
        <v>14</v>
      </c>
      <c r="L60" s="22"/>
      <c r="M60" s="23" t="s">
        <v>15</v>
      </c>
      <c r="N60" s="24"/>
      <c r="O60" s="25" t="s">
        <v>16</v>
      </c>
      <c r="P60" s="22"/>
      <c r="Q60" s="59"/>
      <c r="R60" s="62"/>
      <c r="S60" s="65"/>
      <c r="T60" s="68"/>
      <c r="U60" s="71"/>
    </row>
    <row r="61" spans="1:21" ht="20.100000000000001" customHeight="1" thickBot="1" x14ac:dyDescent="0.2">
      <c r="A61" s="46" t="s">
        <v>54</v>
      </c>
      <c r="B61" s="47"/>
      <c r="C61" s="47"/>
      <c r="D61" s="47"/>
      <c r="E61" s="47"/>
      <c r="F61" s="47"/>
      <c r="G61" s="47"/>
      <c r="H61" s="47"/>
      <c r="I61" s="47"/>
      <c r="J61" s="47"/>
      <c r="K61" s="48"/>
      <c r="L61" s="41"/>
      <c r="M61" s="49" t="s">
        <v>17</v>
      </c>
      <c r="N61" s="50"/>
      <c r="O61" s="51" t="s">
        <v>52</v>
      </c>
      <c r="P61" s="52"/>
      <c r="Q61" s="52"/>
      <c r="R61" s="52"/>
      <c r="S61" s="53"/>
      <c r="T61" s="26">
        <f t="shared" ref="T61" si="26">SUM(T40:T60)</f>
        <v>0</v>
      </c>
    </row>
    <row r="62" spans="1:21" ht="20.100000000000001" customHeight="1" thickBot="1" x14ac:dyDescent="0.2">
      <c r="O62" s="54" t="s">
        <v>53</v>
      </c>
      <c r="P62" s="55"/>
      <c r="Q62" s="55"/>
      <c r="R62" s="55"/>
      <c r="S62" s="56"/>
      <c r="T62" s="28">
        <f t="shared" ref="T62" si="27">T61*L61</f>
        <v>0</v>
      </c>
    </row>
    <row r="63" spans="1:21" ht="6" customHeight="1" x14ac:dyDescent="0.15"/>
    <row r="64" spans="1:21" ht="15" customHeight="1" x14ac:dyDescent="0.15">
      <c r="A64" s="1" t="s">
        <v>47</v>
      </c>
      <c r="T64" s="44" t="s">
        <v>56</v>
      </c>
      <c r="U64" s="42"/>
    </row>
    <row r="65" spans="1:22" ht="15" customHeight="1" x14ac:dyDescent="0.15">
      <c r="A65" s="1" t="s">
        <v>18</v>
      </c>
      <c r="T65" s="45" t="s">
        <v>49</v>
      </c>
      <c r="U65" s="43"/>
    </row>
    <row r="66" spans="1:22" ht="6" customHeight="1" x14ac:dyDescent="0.15">
      <c r="T66" s="39"/>
      <c r="U66" s="39"/>
    </row>
    <row r="67" spans="1:22" x14ac:dyDescent="0.15">
      <c r="A67" s="2" t="s">
        <v>0</v>
      </c>
      <c r="Q67" s="1"/>
      <c r="R67" s="1"/>
      <c r="S67" s="1"/>
      <c r="T67" s="1"/>
      <c r="U67" s="1"/>
    </row>
    <row r="68" spans="1:22" ht="14.25" x14ac:dyDescent="0.15">
      <c r="A68" s="78" t="s">
        <v>1</v>
      </c>
      <c r="B68" s="78"/>
      <c r="C68" s="78"/>
      <c r="D68" s="78"/>
      <c r="E68" s="78"/>
      <c r="F68" s="78"/>
      <c r="G68" s="78"/>
      <c r="H68" s="78"/>
      <c r="I68" s="78"/>
      <c r="J68" s="78"/>
      <c r="K68" s="78"/>
      <c r="L68" s="78"/>
      <c r="M68" s="78"/>
      <c r="N68" s="78"/>
      <c r="O68" s="78"/>
      <c r="P68" s="78"/>
      <c r="Q68" s="78"/>
      <c r="R68" s="78"/>
      <c r="S68" s="78"/>
      <c r="T68" s="78"/>
      <c r="U68" s="1"/>
      <c r="V68" s="40"/>
    </row>
    <row r="69" spans="1:22" ht="9" customHeight="1" thickBot="1" x14ac:dyDescent="0.2">
      <c r="Q69" s="1"/>
      <c r="R69" s="1"/>
      <c r="S69" s="1"/>
      <c r="T69" s="1"/>
      <c r="U69" s="1"/>
    </row>
    <row r="70" spans="1:22" ht="18" customHeight="1" thickBot="1" x14ac:dyDescent="0.2">
      <c r="G70" s="3"/>
      <c r="H70" s="3"/>
      <c r="I70" s="3"/>
      <c r="J70" s="3"/>
      <c r="K70" s="3"/>
      <c r="L70" s="3"/>
      <c r="M70" s="3"/>
      <c r="N70" s="3"/>
      <c r="O70" s="4" t="s">
        <v>2</v>
      </c>
      <c r="P70" s="79"/>
      <c r="Q70" s="80"/>
      <c r="R70" s="80"/>
      <c r="S70" s="80"/>
      <c r="T70" s="81"/>
      <c r="U70" s="1"/>
    </row>
    <row r="71" spans="1:22" ht="9" customHeight="1" thickBot="1" x14ac:dyDescent="0.2">
      <c r="A71" s="5"/>
      <c r="B71" s="5"/>
      <c r="C71" s="5"/>
      <c r="D71" s="5"/>
      <c r="E71" s="5"/>
      <c r="F71" s="5"/>
      <c r="G71" s="5"/>
      <c r="H71" s="5"/>
      <c r="I71" s="5"/>
      <c r="J71" s="5"/>
      <c r="K71" s="5"/>
      <c r="L71" s="5"/>
      <c r="M71" s="5"/>
      <c r="N71" s="5"/>
      <c r="O71" s="5"/>
      <c r="P71" s="5"/>
      <c r="Q71" s="5"/>
      <c r="R71" s="5"/>
      <c r="S71" s="5"/>
      <c r="T71" s="5"/>
      <c r="U71" s="1"/>
    </row>
    <row r="72" spans="1:22" ht="40.5" customHeight="1" thickBot="1" x14ac:dyDescent="0.2">
      <c r="A72" s="82" t="s">
        <v>3</v>
      </c>
      <c r="B72" s="83"/>
      <c r="C72" s="83"/>
      <c r="D72" s="83"/>
      <c r="E72" s="83"/>
      <c r="F72" s="83"/>
      <c r="G72" s="83"/>
      <c r="H72" s="83"/>
      <c r="I72" s="83"/>
      <c r="J72" s="84"/>
      <c r="K72" s="82" t="s">
        <v>4</v>
      </c>
      <c r="L72" s="84"/>
      <c r="M72" s="85" t="s">
        <v>5</v>
      </c>
      <c r="N72" s="86"/>
      <c r="O72" s="86"/>
      <c r="P72" s="87"/>
      <c r="Q72" s="6" t="s">
        <v>6</v>
      </c>
      <c r="R72" s="6" t="s">
        <v>50</v>
      </c>
      <c r="S72" s="6" t="s">
        <v>51</v>
      </c>
      <c r="T72" s="6" t="s">
        <v>55</v>
      </c>
      <c r="U72" s="7" t="s">
        <v>7</v>
      </c>
    </row>
    <row r="73" spans="1:22" ht="20.100000000000001" customHeight="1" thickTop="1" x14ac:dyDescent="0.15">
      <c r="A73" s="8"/>
      <c r="B73" s="9"/>
      <c r="C73" s="9"/>
      <c r="D73" s="9"/>
      <c r="E73" s="9"/>
      <c r="F73" s="9"/>
      <c r="G73" s="9"/>
      <c r="H73" s="9"/>
      <c r="I73" s="9"/>
      <c r="J73" s="10"/>
      <c r="K73" s="11" t="s">
        <v>8</v>
      </c>
      <c r="L73" s="12"/>
      <c r="M73" s="13" t="s">
        <v>9</v>
      </c>
      <c r="N73" s="14"/>
      <c r="O73" s="15" t="s">
        <v>10</v>
      </c>
      <c r="P73" s="12"/>
      <c r="Q73" s="88"/>
      <c r="R73" s="89"/>
      <c r="S73" s="90" t="str">
        <f>IFERROR(VLOOKUP(U73,'(参考)加算率'!B:D,2,FALSE),"")</f>
        <v/>
      </c>
      <c r="T73" s="91" t="str">
        <f>IFERROR(R73*S73,"")</f>
        <v/>
      </c>
      <c r="U73" s="69" t="str">
        <f t="shared" ref="U73" si="28">A75&amp;Q73</f>
        <v/>
      </c>
    </row>
    <row r="74" spans="1:22" ht="20.100000000000001" customHeight="1" x14ac:dyDescent="0.15">
      <c r="A74" s="72"/>
      <c r="B74" s="73"/>
      <c r="C74" s="73"/>
      <c r="D74" s="73"/>
      <c r="E74" s="73"/>
      <c r="F74" s="73"/>
      <c r="G74" s="73"/>
      <c r="H74" s="73"/>
      <c r="I74" s="73"/>
      <c r="J74" s="74"/>
      <c r="K74" s="16" t="s">
        <v>11</v>
      </c>
      <c r="L74" s="17"/>
      <c r="M74" s="18" t="s">
        <v>12</v>
      </c>
      <c r="N74" s="19"/>
      <c r="O74" s="20" t="s">
        <v>13</v>
      </c>
      <c r="P74" s="17"/>
      <c r="Q74" s="58"/>
      <c r="R74" s="61"/>
      <c r="S74" s="64"/>
      <c r="T74" s="67"/>
      <c r="U74" s="70"/>
    </row>
    <row r="75" spans="1:22" ht="20.100000000000001" customHeight="1" thickBot="1" x14ac:dyDescent="0.2">
      <c r="A75" s="75"/>
      <c r="B75" s="76"/>
      <c r="C75" s="76"/>
      <c r="D75" s="76"/>
      <c r="E75" s="76"/>
      <c r="F75" s="76"/>
      <c r="G75" s="76"/>
      <c r="H75" s="76"/>
      <c r="I75" s="76"/>
      <c r="J75" s="77"/>
      <c r="K75" s="21" t="s">
        <v>14</v>
      </c>
      <c r="L75" s="22"/>
      <c r="M75" s="23" t="s">
        <v>15</v>
      </c>
      <c r="N75" s="24"/>
      <c r="O75" s="25" t="s">
        <v>16</v>
      </c>
      <c r="P75" s="22"/>
      <c r="Q75" s="59"/>
      <c r="R75" s="62"/>
      <c r="S75" s="65"/>
      <c r="T75" s="68"/>
      <c r="U75" s="71"/>
    </row>
    <row r="76" spans="1:22" ht="20.100000000000001" customHeight="1" x14ac:dyDescent="0.15">
      <c r="A76" s="8"/>
      <c r="B76" s="9"/>
      <c r="C76" s="9"/>
      <c r="D76" s="9"/>
      <c r="E76" s="9"/>
      <c r="F76" s="9"/>
      <c r="G76" s="9"/>
      <c r="H76" s="9"/>
      <c r="I76" s="9"/>
      <c r="J76" s="10"/>
      <c r="K76" s="11" t="s">
        <v>8</v>
      </c>
      <c r="L76" s="12"/>
      <c r="M76" s="13" t="s">
        <v>9</v>
      </c>
      <c r="N76" s="14"/>
      <c r="O76" s="15" t="s">
        <v>10</v>
      </c>
      <c r="P76" s="12"/>
      <c r="Q76" s="57"/>
      <c r="R76" s="60"/>
      <c r="S76" s="63" t="str">
        <f>IFERROR(VLOOKUP(U76,'(参考)加算率'!B:D,2,FALSE),"")</f>
        <v/>
      </c>
      <c r="T76" s="66" t="str">
        <f>IFERROR(R76*S76,"")</f>
        <v/>
      </c>
      <c r="U76" s="69" t="str">
        <f t="shared" ref="U76" si="29">A78&amp;Q76</f>
        <v/>
      </c>
    </row>
    <row r="77" spans="1:22" ht="20.100000000000001" customHeight="1" x14ac:dyDescent="0.15">
      <c r="A77" s="72"/>
      <c r="B77" s="73"/>
      <c r="C77" s="73"/>
      <c r="D77" s="73"/>
      <c r="E77" s="73"/>
      <c r="F77" s="73"/>
      <c r="G77" s="73"/>
      <c r="H77" s="73"/>
      <c r="I77" s="73"/>
      <c r="J77" s="74"/>
      <c r="K77" s="16" t="s">
        <v>11</v>
      </c>
      <c r="L77" s="17"/>
      <c r="M77" s="18" t="s">
        <v>12</v>
      </c>
      <c r="N77" s="19"/>
      <c r="O77" s="20" t="s">
        <v>13</v>
      </c>
      <c r="P77" s="17"/>
      <c r="Q77" s="58"/>
      <c r="R77" s="61"/>
      <c r="S77" s="64"/>
      <c r="T77" s="67"/>
      <c r="U77" s="70"/>
    </row>
    <row r="78" spans="1:22" ht="20.100000000000001" customHeight="1" thickBot="1" x14ac:dyDescent="0.2">
      <c r="A78" s="75"/>
      <c r="B78" s="76"/>
      <c r="C78" s="76"/>
      <c r="D78" s="76"/>
      <c r="E78" s="76"/>
      <c r="F78" s="76"/>
      <c r="G78" s="76"/>
      <c r="H78" s="76"/>
      <c r="I78" s="76"/>
      <c r="J78" s="77"/>
      <c r="K78" s="21" t="s">
        <v>14</v>
      </c>
      <c r="L78" s="22"/>
      <c r="M78" s="23" t="s">
        <v>15</v>
      </c>
      <c r="N78" s="24"/>
      <c r="O78" s="25" t="s">
        <v>16</v>
      </c>
      <c r="P78" s="22"/>
      <c r="Q78" s="59"/>
      <c r="R78" s="62"/>
      <c r="S78" s="65"/>
      <c r="T78" s="68"/>
      <c r="U78" s="71"/>
    </row>
    <row r="79" spans="1:22" ht="20.100000000000001" customHeight="1" x14ac:dyDescent="0.15">
      <c r="A79" s="8"/>
      <c r="B79" s="9"/>
      <c r="C79" s="9"/>
      <c r="D79" s="9"/>
      <c r="E79" s="9"/>
      <c r="F79" s="9"/>
      <c r="G79" s="9"/>
      <c r="H79" s="9"/>
      <c r="I79" s="9"/>
      <c r="J79" s="10"/>
      <c r="K79" s="11" t="s">
        <v>8</v>
      </c>
      <c r="L79" s="12"/>
      <c r="M79" s="13" t="s">
        <v>9</v>
      </c>
      <c r="N79" s="14"/>
      <c r="O79" s="15" t="s">
        <v>10</v>
      </c>
      <c r="P79" s="12"/>
      <c r="Q79" s="57"/>
      <c r="R79" s="60"/>
      <c r="S79" s="63" t="str">
        <f>IFERROR(VLOOKUP(U79,'(参考)加算率'!B:D,2,FALSE),"")</f>
        <v/>
      </c>
      <c r="T79" s="66" t="str">
        <f t="shared" ref="T79" si="30">IFERROR(R79*S79,"")</f>
        <v/>
      </c>
      <c r="U79" s="69" t="str">
        <f t="shared" ref="U79" si="31">A81&amp;Q79</f>
        <v/>
      </c>
    </row>
    <row r="80" spans="1:22" ht="20.100000000000001" customHeight="1" x14ac:dyDescent="0.15">
      <c r="A80" s="72"/>
      <c r="B80" s="73"/>
      <c r="C80" s="73"/>
      <c r="D80" s="73"/>
      <c r="E80" s="73"/>
      <c r="F80" s="73"/>
      <c r="G80" s="73"/>
      <c r="H80" s="73"/>
      <c r="I80" s="73"/>
      <c r="J80" s="74"/>
      <c r="K80" s="16" t="s">
        <v>11</v>
      </c>
      <c r="L80" s="17"/>
      <c r="M80" s="18" t="s">
        <v>12</v>
      </c>
      <c r="N80" s="19"/>
      <c r="O80" s="20" t="s">
        <v>13</v>
      </c>
      <c r="P80" s="17"/>
      <c r="Q80" s="58"/>
      <c r="R80" s="61"/>
      <c r="S80" s="64"/>
      <c r="T80" s="67"/>
      <c r="U80" s="70"/>
    </row>
    <row r="81" spans="1:21" ht="20.100000000000001" customHeight="1" thickBot="1" x14ac:dyDescent="0.2">
      <c r="A81" s="75"/>
      <c r="B81" s="76"/>
      <c r="C81" s="76"/>
      <c r="D81" s="76"/>
      <c r="E81" s="76"/>
      <c r="F81" s="76"/>
      <c r="G81" s="76"/>
      <c r="H81" s="76"/>
      <c r="I81" s="76"/>
      <c r="J81" s="77"/>
      <c r="K81" s="21" t="s">
        <v>14</v>
      </c>
      <c r="L81" s="22"/>
      <c r="M81" s="23" t="s">
        <v>15</v>
      </c>
      <c r="N81" s="24"/>
      <c r="O81" s="25" t="s">
        <v>16</v>
      </c>
      <c r="P81" s="22"/>
      <c r="Q81" s="59"/>
      <c r="R81" s="62"/>
      <c r="S81" s="65"/>
      <c r="T81" s="68"/>
      <c r="U81" s="71"/>
    </row>
    <row r="82" spans="1:21" ht="20.100000000000001" customHeight="1" x14ac:dyDescent="0.15">
      <c r="A82" s="8"/>
      <c r="B82" s="9"/>
      <c r="C82" s="9"/>
      <c r="D82" s="9"/>
      <c r="E82" s="9"/>
      <c r="F82" s="9"/>
      <c r="G82" s="9"/>
      <c r="H82" s="9"/>
      <c r="I82" s="9"/>
      <c r="J82" s="10"/>
      <c r="K82" s="11" t="s">
        <v>8</v>
      </c>
      <c r="L82" s="12"/>
      <c r="M82" s="13" t="s">
        <v>9</v>
      </c>
      <c r="N82" s="14"/>
      <c r="O82" s="15" t="s">
        <v>10</v>
      </c>
      <c r="P82" s="12"/>
      <c r="Q82" s="57"/>
      <c r="R82" s="60"/>
      <c r="S82" s="63" t="str">
        <f>IFERROR(VLOOKUP(U82,'(参考)加算率'!B:D,2,FALSE),"")</f>
        <v/>
      </c>
      <c r="T82" s="66" t="str">
        <f t="shared" ref="T82" si="32">IFERROR(R82*S82,"")</f>
        <v/>
      </c>
      <c r="U82" s="69" t="str">
        <f t="shared" ref="U82" si="33">A84&amp;Q82</f>
        <v/>
      </c>
    </row>
    <row r="83" spans="1:21" ht="20.100000000000001" customHeight="1" x14ac:dyDescent="0.15">
      <c r="A83" s="72"/>
      <c r="B83" s="73"/>
      <c r="C83" s="73"/>
      <c r="D83" s="73"/>
      <c r="E83" s="73"/>
      <c r="F83" s="73"/>
      <c r="G83" s="73"/>
      <c r="H83" s="73"/>
      <c r="I83" s="73"/>
      <c r="J83" s="74"/>
      <c r="K83" s="16" t="s">
        <v>11</v>
      </c>
      <c r="L83" s="17"/>
      <c r="M83" s="18" t="s">
        <v>12</v>
      </c>
      <c r="N83" s="19"/>
      <c r="O83" s="20" t="s">
        <v>13</v>
      </c>
      <c r="P83" s="17"/>
      <c r="Q83" s="58"/>
      <c r="R83" s="61"/>
      <c r="S83" s="64"/>
      <c r="T83" s="67"/>
      <c r="U83" s="70"/>
    </row>
    <row r="84" spans="1:21" ht="20.100000000000001" customHeight="1" thickBot="1" x14ac:dyDescent="0.2">
      <c r="A84" s="75"/>
      <c r="B84" s="76"/>
      <c r="C84" s="76"/>
      <c r="D84" s="76"/>
      <c r="E84" s="76"/>
      <c r="F84" s="76"/>
      <c r="G84" s="76"/>
      <c r="H84" s="76"/>
      <c r="I84" s="76"/>
      <c r="J84" s="77"/>
      <c r="K84" s="21" t="s">
        <v>14</v>
      </c>
      <c r="L84" s="22"/>
      <c r="M84" s="23" t="s">
        <v>15</v>
      </c>
      <c r="N84" s="24"/>
      <c r="O84" s="25" t="s">
        <v>16</v>
      </c>
      <c r="P84" s="22"/>
      <c r="Q84" s="59"/>
      <c r="R84" s="62"/>
      <c r="S84" s="65"/>
      <c r="T84" s="68"/>
      <c r="U84" s="71"/>
    </row>
    <row r="85" spans="1:21" ht="20.100000000000001" customHeight="1" x14ac:dyDescent="0.15">
      <c r="A85" s="8"/>
      <c r="B85" s="9"/>
      <c r="C85" s="9"/>
      <c r="D85" s="9"/>
      <c r="E85" s="9"/>
      <c r="F85" s="9"/>
      <c r="G85" s="9"/>
      <c r="H85" s="9"/>
      <c r="I85" s="9"/>
      <c r="J85" s="10"/>
      <c r="K85" s="11" t="s">
        <v>8</v>
      </c>
      <c r="L85" s="12"/>
      <c r="M85" s="13" t="s">
        <v>9</v>
      </c>
      <c r="N85" s="14"/>
      <c r="O85" s="15" t="s">
        <v>10</v>
      </c>
      <c r="P85" s="12"/>
      <c r="Q85" s="57"/>
      <c r="R85" s="60"/>
      <c r="S85" s="63" t="str">
        <f>IFERROR(VLOOKUP(U85,'(参考)加算率'!B:D,2,FALSE),"")</f>
        <v/>
      </c>
      <c r="T85" s="66" t="str">
        <f t="shared" ref="T85" si="34">IFERROR(R85*S85,"")</f>
        <v/>
      </c>
      <c r="U85" s="69" t="str">
        <f t="shared" ref="U85" si="35">A87&amp;Q85</f>
        <v/>
      </c>
    </row>
    <row r="86" spans="1:21" ht="20.100000000000001" customHeight="1" x14ac:dyDescent="0.15">
      <c r="A86" s="72"/>
      <c r="B86" s="73"/>
      <c r="C86" s="73"/>
      <c r="D86" s="73"/>
      <c r="E86" s="73"/>
      <c r="F86" s="73"/>
      <c r="G86" s="73"/>
      <c r="H86" s="73"/>
      <c r="I86" s="73"/>
      <c r="J86" s="74"/>
      <c r="K86" s="16" t="s">
        <v>11</v>
      </c>
      <c r="L86" s="17"/>
      <c r="M86" s="18" t="s">
        <v>12</v>
      </c>
      <c r="N86" s="19"/>
      <c r="O86" s="20" t="s">
        <v>13</v>
      </c>
      <c r="P86" s="17"/>
      <c r="Q86" s="58"/>
      <c r="R86" s="61"/>
      <c r="S86" s="64"/>
      <c r="T86" s="67"/>
      <c r="U86" s="70"/>
    </row>
    <row r="87" spans="1:21" ht="20.100000000000001" customHeight="1" thickBot="1" x14ac:dyDescent="0.2">
      <c r="A87" s="75"/>
      <c r="B87" s="76"/>
      <c r="C87" s="76"/>
      <c r="D87" s="76"/>
      <c r="E87" s="76"/>
      <c r="F87" s="76"/>
      <c r="G87" s="76"/>
      <c r="H87" s="76"/>
      <c r="I87" s="76"/>
      <c r="J87" s="77"/>
      <c r="K87" s="21" t="s">
        <v>14</v>
      </c>
      <c r="L87" s="22"/>
      <c r="M87" s="23" t="s">
        <v>15</v>
      </c>
      <c r="N87" s="24"/>
      <c r="O87" s="25" t="s">
        <v>16</v>
      </c>
      <c r="P87" s="22"/>
      <c r="Q87" s="59"/>
      <c r="R87" s="62"/>
      <c r="S87" s="65"/>
      <c r="T87" s="68"/>
      <c r="U87" s="71"/>
    </row>
    <row r="88" spans="1:21" ht="20.100000000000001" customHeight="1" x14ac:dyDescent="0.15">
      <c r="A88" s="8"/>
      <c r="B88" s="9"/>
      <c r="C88" s="9"/>
      <c r="D88" s="9"/>
      <c r="E88" s="9"/>
      <c r="F88" s="9"/>
      <c r="G88" s="9"/>
      <c r="H88" s="9"/>
      <c r="I88" s="9"/>
      <c r="J88" s="10"/>
      <c r="K88" s="11" t="s">
        <v>8</v>
      </c>
      <c r="L88" s="12"/>
      <c r="M88" s="13" t="s">
        <v>9</v>
      </c>
      <c r="N88" s="14"/>
      <c r="O88" s="15" t="s">
        <v>10</v>
      </c>
      <c r="P88" s="12"/>
      <c r="Q88" s="57"/>
      <c r="R88" s="60"/>
      <c r="S88" s="63" t="str">
        <f>IFERROR(VLOOKUP(U88,'(参考)加算率'!B:D,2,FALSE),"")</f>
        <v/>
      </c>
      <c r="T88" s="66" t="str">
        <f t="shared" ref="T88" si="36">IFERROR(R88*S88,"")</f>
        <v/>
      </c>
      <c r="U88" s="69" t="str">
        <f t="shared" ref="U88" si="37">A90&amp;Q88</f>
        <v/>
      </c>
    </row>
    <row r="89" spans="1:21" ht="20.100000000000001" customHeight="1" x14ac:dyDescent="0.15">
      <c r="A89" s="72"/>
      <c r="B89" s="73"/>
      <c r="C89" s="73"/>
      <c r="D89" s="73"/>
      <c r="E89" s="73"/>
      <c r="F89" s="73"/>
      <c r="G89" s="73"/>
      <c r="H89" s="73"/>
      <c r="I89" s="73"/>
      <c r="J89" s="74"/>
      <c r="K89" s="16" t="s">
        <v>11</v>
      </c>
      <c r="L89" s="17"/>
      <c r="M89" s="18" t="s">
        <v>12</v>
      </c>
      <c r="N89" s="19"/>
      <c r="O89" s="20" t="s">
        <v>13</v>
      </c>
      <c r="P89" s="17"/>
      <c r="Q89" s="58"/>
      <c r="R89" s="61"/>
      <c r="S89" s="64"/>
      <c r="T89" s="67"/>
      <c r="U89" s="70"/>
    </row>
    <row r="90" spans="1:21" ht="20.100000000000001" customHeight="1" thickBot="1" x14ac:dyDescent="0.2">
      <c r="A90" s="75"/>
      <c r="B90" s="76"/>
      <c r="C90" s="76"/>
      <c r="D90" s="76"/>
      <c r="E90" s="76"/>
      <c r="F90" s="76"/>
      <c r="G90" s="76"/>
      <c r="H90" s="76"/>
      <c r="I90" s="76"/>
      <c r="J90" s="77"/>
      <c r="K90" s="21" t="s">
        <v>14</v>
      </c>
      <c r="L90" s="22"/>
      <c r="M90" s="23" t="s">
        <v>15</v>
      </c>
      <c r="N90" s="24"/>
      <c r="O90" s="25" t="s">
        <v>16</v>
      </c>
      <c r="P90" s="22"/>
      <c r="Q90" s="59"/>
      <c r="R90" s="62"/>
      <c r="S90" s="65"/>
      <c r="T90" s="68"/>
      <c r="U90" s="71"/>
    </row>
    <row r="91" spans="1:21" ht="20.100000000000001" customHeight="1" x14ac:dyDescent="0.15">
      <c r="A91" s="8"/>
      <c r="B91" s="9"/>
      <c r="C91" s="9"/>
      <c r="D91" s="9"/>
      <c r="E91" s="9"/>
      <c r="F91" s="9"/>
      <c r="G91" s="9"/>
      <c r="H91" s="9"/>
      <c r="I91" s="9"/>
      <c r="J91" s="10"/>
      <c r="K91" s="11" t="s">
        <v>8</v>
      </c>
      <c r="L91" s="12"/>
      <c r="M91" s="13" t="s">
        <v>9</v>
      </c>
      <c r="N91" s="14"/>
      <c r="O91" s="15" t="s">
        <v>10</v>
      </c>
      <c r="P91" s="12"/>
      <c r="Q91" s="57"/>
      <c r="R91" s="60"/>
      <c r="S91" s="63" t="str">
        <f>IFERROR(VLOOKUP(U91,'(参考)加算率'!B:D,2,FALSE),"")</f>
        <v/>
      </c>
      <c r="T91" s="66" t="str">
        <f t="shared" ref="T91" si="38">IFERROR(R91*S91,"")</f>
        <v/>
      </c>
      <c r="U91" s="69" t="str">
        <f t="shared" ref="U91" si="39">A93&amp;Q91</f>
        <v/>
      </c>
    </row>
    <row r="92" spans="1:21" ht="20.100000000000001" customHeight="1" x14ac:dyDescent="0.15">
      <c r="A92" s="72"/>
      <c r="B92" s="73"/>
      <c r="C92" s="73"/>
      <c r="D92" s="73"/>
      <c r="E92" s="73"/>
      <c r="F92" s="73"/>
      <c r="G92" s="73"/>
      <c r="H92" s="73"/>
      <c r="I92" s="73"/>
      <c r="J92" s="74"/>
      <c r="K92" s="16" t="s">
        <v>11</v>
      </c>
      <c r="L92" s="17"/>
      <c r="M92" s="18" t="s">
        <v>12</v>
      </c>
      <c r="N92" s="19"/>
      <c r="O92" s="20" t="s">
        <v>13</v>
      </c>
      <c r="P92" s="17"/>
      <c r="Q92" s="58"/>
      <c r="R92" s="61"/>
      <c r="S92" s="64"/>
      <c r="T92" s="67"/>
      <c r="U92" s="70"/>
    </row>
    <row r="93" spans="1:21" ht="20.100000000000001" customHeight="1" thickBot="1" x14ac:dyDescent="0.2">
      <c r="A93" s="75"/>
      <c r="B93" s="76"/>
      <c r="C93" s="76"/>
      <c r="D93" s="76"/>
      <c r="E93" s="76"/>
      <c r="F93" s="76"/>
      <c r="G93" s="76"/>
      <c r="H93" s="76"/>
      <c r="I93" s="76"/>
      <c r="J93" s="77"/>
      <c r="K93" s="21" t="s">
        <v>14</v>
      </c>
      <c r="L93" s="22"/>
      <c r="M93" s="23" t="s">
        <v>15</v>
      </c>
      <c r="N93" s="24"/>
      <c r="O93" s="25" t="s">
        <v>16</v>
      </c>
      <c r="P93" s="22"/>
      <c r="Q93" s="59"/>
      <c r="R93" s="62"/>
      <c r="S93" s="65"/>
      <c r="T93" s="68"/>
      <c r="U93" s="71"/>
    </row>
    <row r="94" spans="1:21" ht="20.100000000000001" customHeight="1" thickBot="1" x14ac:dyDescent="0.2">
      <c r="A94" s="46" t="s">
        <v>54</v>
      </c>
      <c r="B94" s="47"/>
      <c r="C94" s="47"/>
      <c r="D94" s="47"/>
      <c r="E94" s="47"/>
      <c r="F94" s="47"/>
      <c r="G94" s="47"/>
      <c r="H94" s="47"/>
      <c r="I94" s="47"/>
      <c r="J94" s="47"/>
      <c r="K94" s="48"/>
      <c r="L94" s="41"/>
      <c r="M94" s="49" t="s">
        <v>17</v>
      </c>
      <c r="N94" s="50"/>
      <c r="O94" s="51" t="s">
        <v>52</v>
      </c>
      <c r="P94" s="52"/>
      <c r="Q94" s="52"/>
      <c r="R94" s="52"/>
      <c r="S94" s="53"/>
      <c r="T94" s="26">
        <f t="shared" ref="T94" si="40">SUM(T73:T93)</f>
        <v>0</v>
      </c>
    </row>
    <row r="95" spans="1:21" ht="20.100000000000001" customHeight="1" thickBot="1" x14ac:dyDescent="0.2">
      <c r="O95" s="54" t="s">
        <v>53</v>
      </c>
      <c r="P95" s="55"/>
      <c r="Q95" s="55"/>
      <c r="R95" s="55"/>
      <c r="S95" s="56"/>
      <c r="T95" s="28">
        <f t="shared" ref="T95" si="41">T94*L94</f>
        <v>0</v>
      </c>
    </row>
    <row r="96" spans="1:21" ht="6" customHeight="1" x14ac:dyDescent="0.15"/>
    <row r="97" spans="1:21" ht="15" customHeight="1" x14ac:dyDescent="0.15">
      <c r="A97" s="1" t="s">
        <v>47</v>
      </c>
      <c r="T97" s="44" t="s">
        <v>56</v>
      </c>
      <c r="U97" s="42"/>
    </row>
    <row r="98" spans="1:21" ht="15" customHeight="1" x14ac:dyDescent="0.15">
      <c r="A98" s="1" t="s">
        <v>18</v>
      </c>
      <c r="T98" s="45" t="s">
        <v>57</v>
      </c>
      <c r="U98" s="43"/>
    </row>
    <row r="99" spans="1:21" ht="6" customHeight="1" x14ac:dyDescent="0.15">
      <c r="T99" s="39"/>
      <c r="U99" s="39"/>
    </row>
  </sheetData>
  <sheetProtection formatCells="0" formatColumns="0" formatRows="0" insertColumns="0" insertRows="0" insertHyperlinks="0" deleteColumns="0" deleteRows="0" sort="0" autoFilter="0"/>
  <mergeCells count="174">
    <mergeCell ref="A2:T2"/>
    <mergeCell ref="P4:T4"/>
    <mergeCell ref="A6:J6"/>
    <mergeCell ref="K6:L6"/>
    <mergeCell ref="M6:P6"/>
    <mergeCell ref="Q7:Q9"/>
    <mergeCell ref="R7:R9"/>
    <mergeCell ref="S7:S9"/>
    <mergeCell ref="T7:T9"/>
    <mergeCell ref="U7:U9"/>
    <mergeCell ref="A8:J8"/>
    <mergeCell ref="A9:J9"/>
    <mergeCell ref="Q10:Q12"/>
    <mergeCell ref="R10:R12"/>
    <mergeCell ref="S10:S12"/>
    <mergeCell ref="T10:T12"/>
    <mergeCell ref="U10:U12"/>
    <mergeCell ref="A11:J11"/>
    <mergeCell ref="A12:J12"/>
    <mergeCell ref="Q16:Q18"/>
    <mergeCell ref="R16:R18"/>
    <mergeCell ref="S16:S18"/>
    <mergeCell ref="T16:T18"/>
    <mergeCell ref="U16:U18"/>
    <mergeCell ref="A17:J17"/>
    <mergeCell ref="A18:J18"/>
    <mergeCell ref="Q13:Q15"/>
    <mergeCell ref="R13:R15"/>
    <mergeCell ref="S13:S15"/>
    <mergeCell ref="T13:T15"/>
    <mergeCell ref="U13:U15"/>
    <mergeCell ref="A14:J14"/>
    <mergeCell ref="A15:J15"/>
    <mergeCell ref="Q22:Q24"/>
    <mergeCell ref="R22:R24"/>
    <mergeCell ref="S22:S24"/>
    <mergeCell ref="T22:T24"/>
    <mergeCell ref="U22:U24"/>
    <mergeCell ref="A23:J23"/>
    <mergeCell ref="A24:J24"/>
    <mergeCell ref="Q19:Q21"/>
    <mergeCell ref="R19:R21"/>
    <mergeCell ref="S19:S21"/>
    <mergeCell ref="T19:T21"/>
    <mergeCell ref="U19:U21"/>
    <mergeCell ref="A20:J20"/>
    <mergeCell ref="A21:J21"/>
    <mergeCell ref="A28:K28"/>
    <mergeCell ref="M28:N28"/>
    <mergeCell ref="O28:S28"/>
    <mergeCell ref="O29:S29"/>
    <mergeCell ref="Q25:Q27"/>
    <mergeCell ref="R25:R27"/>
    <mergeCell ref="S25:S27"/>
    <mergeCell ref="T25:T27"/>
    <mergeCell ref="U25:U27"/>
    <mergeCell ref="A26:J26"/>
    <mergeCell ref="A27:J27"/>
    <mergeCell ref="A35:T35"/>
    <mergeCell ref="P37:T37"/>
    <mergeCell ref="A39:J39"/>
    <mergeCell ref="K39:L39"/>
    <mergeCell ref="M39:P39"/>
    <mergeCell ref="Q40:Q42"/>
    <mergeCell ref="R40:R42"/>
    <mergeCell ref="S40:S42"/>
    <mergeCell ref="T40:T42"/>
    <mergeCell ref="U40:U42"/>
    <mergeCell ref="A41:J41"/>
    <mergeCell ref="A42:J42"/>
    <mergeCell ref="Q43:Q45"/>
    <mergeCell ref="R43:R45"/>
    <mergeCell ref="S43:S45"/>
    <mergeCell ref="T43:T45"/>
    <mergeCell ref="U43:U45"/>
    <mergeCell ref="A44:J44"/>
    <mergeCell ref="A45:J45"/>
    <mergeCell ref="Q49:Q51"/>
    <mergeCell ref="R49:R51"/>
    <mergeCell ref="S49:S51"/>
    <mergeCell ref="T49:T51"/>
    <mergeCell ref="U49:U51"/>
    <mergeCell ref="A50:J50"/>
    <mergeCell ref="A51:J51"/>
    <mergeCell ref="Q46:Q48"/>
    <mergeCell ref="R46:R48"/>
    <mergeCell ref="S46:S48"/>
    <mergeCell ref="T46:T48"/>
    <mergeCell ref="U46:U48"/>
    <mergeCell ref="A47:J47"/>
    <mergeCell ref="A48:J48"/>
    <mergeCell ref="Q55:Q57"/>
    <mergeCell ref="R55:R57"/>
    <mergeCell ref="S55:S57"/>
    <mergeCell ref="T55:T57"/>
    <mergeCell ref="U55:U57"/>
    <mergeCell ref="A56:J56"/>
    <mergeCell ref="A57:J57"/>
    <mergeCell ref="Q52:Q54"/>
    <mergeCell ref="R52:R54"/>
    <mergeCell ref="S52:S54"/>
    <mergeCell ref="T52:T54"/>
    <mergeCell ref="U52:U54"/>
    <mergeCell ref="A53:J53"/>
    <mergeCell ref="A54:J54"/>
    <mergeCell ref="A61:K61"/>
    <mergeCell ref="M61:N61"/>
    <mergeCell ref="O61:S61"/>
    <mergeCell ref="O62:S62"/>
    <mergeCell ref="Q58:Q60"/>
    <mergeCell ref="R58:R60"/>
    <mergeCell ref="S58:S60"/>
    <mergeCell ref="T58:T60"/>
    <mergeCell ref="U58:U60"/>
    <mergeCell ref="A59:J59"/>
    <mergeCell ref="A60:J60"/>
    <mergeCell ref="A68:T68"/>
    <mergeCell ref="P70:T70"/>
    <mergeCell ref="A72:J72"/>
    <mergeCell ref="K72:L72"/>
    <mergeCell ref="M72:P72"/>
    <mergeCell ref="Q73:Q75"/>
    <mergeCell ref="R73:R75"/>
    <mergeCell ref="S73:S75"/>
    <mergeCell ref="T73:T75"/>
    <mergeCell ref="U73:U75"/>
    <mergeCell ref="A74:J74"/>
    <mergeCell ref="A75:J75"/>
    <mergeCell ref="Q76:Q78"/>
    <mergeCell ref="R76:R78"/>
    <mergeCell ref="S76:S78"/>
    <mergeCell ref="T76:T78"/>
    <mergeCell ref="U76:U78"/>
    <mergeCell ref="A77:J77"/>
    <mergeCell ref="A78:J78"/>
    <mergeCell ref="Q82:Q84"/>
    <mergeCell ref="R82:R84"/>
    <mergeCell ref="S82:S84"/>
    <mergeCell ref="T82:T84"/>
    <mergeCell ref="U82:U84"/>
    <mergeCell ref="A83:J83"/>
    <mergeCell ref="A84:J84"/>
    <mergeCell ref="Q79:Q81"/>
    <mergeCell ref="R79:R81"/>
    <mergeCell ref="S79:S81"/>
    <mergeCell ref="T79:T81"/>
    <mergeCell ref="U79:U81"/>
    <mergeCell ref="A80:J80"/>
    <mergeCell ref="A81:J81"/>
    <mergeCell ref="Q88:Q90"/>
    <mergeCell ref="R88:R90"/>
    <mergeCell ref="S88:S90"/>
    <mergeCell ref="T88:T90"/>
    <mergeCell ref="U88:U90"/>
    <mergeCell ref="A89:J89"/>
    <mergeCell ref="A90:J90"/>
    <mergeCell ref="Q85:Q87"/>
    <mergeCell ref="R85:R87"/>
    <mergeCell ref="S85:S87"/>
    <mergeCell ref="T85:T87"/>
    <mergeCell ref="U85:U87"/>
    <mergeCell ref="A86:J86"/>
    <mergeCell ref="A87:J87"/>
    <mergeCell ref="A94:K94"/>
    <mergeCell ref="M94:N94"/>
    <mergeCell ref="O94:S94"/>
    <mergeCell ref="O95:S95"/>
    <mergeCell ref="Q91:Q93"/>
    <mergeCell ref="R91:R93"/>
    <mergeCell ref="S91:S93"/>
    <mergeCell ref="T91:T93"/>
    <mergeCell ref="U91:U93"/>
    <mergeCell ref="A92:J92"/>
    <mergeCell ref="A93:J93"/>
  </mergeCells>
  <phoneticPr fontId="2"/>
  <dataValidations count="9">
    <dataValidation allowBlank="1" showInputMessage="1" showErrorMessage="1" promptTitle="事業所番号" prompt="直接入力してください。_x000a_事業所新規指定時は事業所番号未付番のため記入不要です。" sqref="A52:J52 A19:J19 A55:J55 A22:J22 A58:J58 A25:J25 A40:J40 A7:J7 A43:J43 A10:J10 A46:J46 A13:J13 A49:J49 A16:J16 A85:J85 A88:J88 A91:J91 A73:J73 A76:J76 A79:J79 A82:J82"/>
    <dataValidation allowBlank="1" showInputMessage="1" showErrorMessage="1" promptTitle="事業所名" prompt="直接入力してください。" sqref="A53:J53 A20:J20 A56:J56 A23:J23 A59:J59 A26:J26 A41:J41 A8:J8 A44:J44 A11:J11 A47:J47 A14:J14 A50:J50 A17:J17 A86:J86 A89:J89 A92:J92 A74:J74 A77:J77 A80:J80 A83:J83"/>
    <dataValidation type="list" allowBlank="1" showInputMessage="1" showErrorMessage="1" promptTitle="現行の処遇改善加算の取得状況" prompt="当てはまるものに○を入力してください。_x000a_ドロップダウンリストで選択できます。" sqref="L40:L60 L7:L27 L73:L93">
      <formula1>"○"</formula1>
    </dataValidation>
    <dataValidation type="list" allowBlank="1" showInputMessage="1" showErrorMessage="1" promptTitle="サービス提供体制強化加算等の取得状況" prompt="当てはまるものに○を入力してください。_x000a_ドロップダウンリストで選択できます。" sqref="N7:N27 N40:N60 P7:P27 P40:P60 N73:N93 P73:P93">
      <formula1>"○"</formula1>
    </dataValidation>
    <dataValidation allowBlank="1" showInputMessage="1" showErrorMessage="1" promptTitle="１月当たり介護報酬見込額" prompt="・１月当たりの介護報酬の額（見込）を直接入力してください。（処遇改善現行加算及び特定処遇改善加算による報酬額は除く。）_x000a_・介護予防サービスを行っている場合は、介護予防サービスも含めた報酬見込額を記載してください。_x000a_" sqref="R40:R60 R7:R27 R73:R93"/>
    <dataValidation allowBlank="1" showInputMessage="1" showErrorMessage="1" promptTitle="加算率" prompt="自動入力されます。計算式は編集しないでください。" sqref="S40:S60 S7:S27 S73:S93"/>
    <dataValidation allowBlank="1" showInputMessage="1" showErrorMessage="1" promptTitle="特定処遇改善加算見込額" prompt="自動入力されます。計算式は編集しないでください。" sqref="T40:T60 T7:T27 T73:T93"/>
    <dataValidation allowBlank="1" showInputMessage="1" showErrorMessage="1" promptTitle="令和元年度における加算対象予定サービス月数" prompt="令和元年度の特定処遇改善加算対象となる月数を直接入力してください。" sqref="L61 L28 L94"/>
    <dataValidation allowBlank="1" showInputMessage="1" showErrorMessage="1" prompt="自動入力されます。計算式は編集しないでください。" sqref="T61:T62 T28:T29 T94:T95"/>
  </dataValidations>
  <printOptions horizontalCentered="1" verticalCentered="1"/>
  <pageMargins left="0.70866141732283472" right="0.70866141732283472" top="0.74803149606299213" bottom="0.74803149606299213" header="0.31496062992125984" footer="0.31496062992125984"/>
  <pageSetup paperSize="9" scale="89"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取得する特定処遇改善加算区分" prompt="ドロップダウンリストで選択できます。_x000a_サービス提供体制強化加算等を取得していない場合は「特定加算Ⅰ」は算定できません。">
          <x14:formula1>
            <xm:f>'(参考)加算率'!$C$3:$D$3</xm:f>
          </x14:formula1>
          <xm:sqref>Q40:Q60 Q7:Q27 Q73:Q93</xm:sqref>
        </x14:dataValidation>
        <x14:dataValidation type="list" allowBlank="1" showInputMessage="1" showErrorMessage="1" promptTitle="サービス種類" prompt="ドロップダウンリストで選択できます。_x000a_県へ提出する分については、県指定のサービスのみで可です。_x000a_総合事業は、富山県様式には含めず、添付１以降で計上してください。">
          <x14:formula1>
            <xm:f>'(参考)加算率'!$A$4:$A$25</xm:f>
          </x14:formula1>
          <xm:sqref>A54:J54 A21:J21 A57:J57 A24:J24 A60:J60 A27:J27 A42:J42 A9:J9 A45:J45 A12:J12 A48:J48 A15:J15 A51:J51 A18:J18 A87:J87 A90:J90 A93:J93 A75:J75 A78:J78 A81:J81 A84:J84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7"/>
  <sheetViews>
    <sheetView zoomScaleNormal="100" workbookViewId="0">
      <pane ySplit="3" topLeftCell="A4" activePane="bottomLeft" state="frozen"/>
      <selection pane="bottomLeft"/>
    </sheetView>
  </sheetViews>
  <sheetFormatPr defaultRowHeight="18" customHeight="1" x14ac:dyDescent="0.15"/>
  <cols>
    <col min="1" max="1" width="42.75" style="29" bestFit="1" customWidth="1"/>
    <col min="2" max="2" width="24.75" style="30" hidden="1" customWidth="1"/>
    <col min="3" max="4" width="28.5" style="31" customWidth="1"/>
    <col min="5" max="16384" width="9" style="29"/>
  </cols>
  <sheetData>
    <row r="1" spans="1:4" ht="18" customHeight="1" x14ac:dyDescent="0.15">
      <c r="A1" s="29" t="s">
        <v>19</v>
      </c>
    </row>
    <row r="2" spans="1:4" ht="18" customHeight="1" x14ac:dyDescent="0.15">
      <c r="A2" s="92" t="s">
        <v>20</v>
      </c>
      <c r="B2" s="93" t="s">
        <v>21</v>
      </c>
      <c r="C2" s="92" t="s">
        <v>22</v>
      </c>
      <c r="D2" s="92"/>
    </row>
    <row r="3" spans="1:4" ht="18" customHeight="1" x14ac:dyDescent="0.15">
      <c r="A3" s="92"/>
      <c r="B3" s="94"/>
      <c r="C3" s="38" t="s">
        <v>23</v>
      </c>
      <c r="D3" s="38" t="s">
        <v>24</v>
      </c>
    </row>
    <row r="4" spans="1:4" ht="24" customHeight="1" x14ac:dyDescent="0.15">
      <c r="A4" s="32" t="s">
        <v>25</v>
      </c>
      <c r="B4" s="33" t="str">
        <f>A4&amp;$C$3</f>
        <v>訪問介護特定加算Ⅰ</v>
      </c>
      <c r="C4" s="34">
        <v>6.3E-2</v>
      </c>
      <c r="D4" s="34">
        <v>4.2000000000000003E-2</v>
      </c>
    </row>
    <row r="5" spans="1:4" ht="24" customHeight="1" x14ac:dyDescent="0.15">
      <c r="A5" s="32" t="s">
        <v>26</v>
      </c>
      <c r="B5" s="33" t="str">
        <f t="shared" ref="B5:B25" si="0">A5&amp;$C$3</f>
        <v>夜間対応型訪問介護特定加算Ⅰ</v>
      </c>
      <c r="C5" s="34">
        <v>6.3E-2</v>
      </c>
      <c r="D5" s="34">
        <v>4.2000000000000003E-2</v>
      </c>
    </row>
    <row r="6" spans="1:4" ht="24" customHeight="1" x14ac:dyDescent="0.15">
      <c r="A6" s="32" t="s">
        <v>27</v>
      </c>
      <c r="B6" s="33" t="str">
        <f t="shared" si="0"/>
        <v>定期巡回随時対応型訪問介護看護特定加算Ⅰ</v>
      </c>
      <c r="C6" s="34">
        <v>6.3E-2</v>
      </c>
      <c r="D6" s="34">
        <v>4.2000000000000003E-2</v>
      </c>
    </row>
    <row r="7" spans="1:4" ht="24" customHeight="1" x14ac:dyDescent="0.15">
      <c r="A7" s="32" t="s">
        <v>28</v>
      </c>
      <c r="B7" s="33" t="str">
        <f t="shared" si="0"/>
        <v>（介護予防）訪問入浴介護特定加算Ⅰ</v>
      </c>
      <c r="C7" s="34">
        <v>2.1000000000000001E-2</v>
      </c>
      <c r="D7" s="34">
        <v>1.4999999999999999E-2</v>
      </c>
    </row>
    <row r="8" spans="1:4" ht="24" customHeight="1" x14ac:dyDescent="0.15">
      <c r="A8" s="32" t="s">
        <v>29</v>
      </c>
      <c r="B8" s="33" t="str">
        <f t="shared" si="0"/>
        <v>通所介護特定加算Ⅰ</v>
      </c>
      <c r="C8" s="34">
        <v>1.2E-2</v>
      </c>
      <c r="D8" s="34">
        <v>0.01</v>
      </c>
    </row>
    <row r="9" spans="1:4" ht="24" customHeight="1" x14ac:dyDescent="0.15">
      <c r="A9" s="32" t="s">
        <v>30</v>
      </c>
      <c r="B9" s="33" t="str">
        <f t="shared" si="0"/>
        <v>地域密着型通所介護特定加算Ⅰ</v>
      </c>
      <c r="C9" s="34">
        <v>1.2E-2</v>
      </c>
      <c r="D9" s="34">
        <v>0.01</v>
      </c>
    </row>
    <row r="10" spans="1:4" ht="24" customHeight="1" x14ac:dyDescent="0.15">
      <c r="A10" s="32" t="s">
        <v>31</v>
      </c>
      <c r="B10" s="33" t="str">
        <f t="shared" si="0"/>
        <v>（介護予防）通所リハビリテーション特定加算Ⅰ</v>
      </c>
      <c r="C10" s="34">
        <v>0.02</v>
      </c>
      <c r="D10" s="34">
        <v>1.7000000000000001E-2</v>
      </c>
    </row>
    <row r="11" spans="1:4" ht="24" customHeight="1" x14ac:dyDescent="0.15">
      <c r="A11" s="32" t="s">
        <v>32</v>
      </c>
      <c r="B11" s="33" t="str">
        <f t="shared" si="0"/>
        <v>（介護予防）特定施設入居者生活介護特定加算Ⅰ</v>
      </c>
      <c r="C11" s="34">
        <v>1.7999999999999999E-2</v>
      </c>
      <c r="D11" s="34">
        <v>1.2E-2</v>
      </c>
    </row>
    <row r="12" spans="1:4" ht="24" customHeight="1" x14ac:dyDescent="0.15">
      <c r="A12" s="32" t="s">
        <v>33</v>
      </c>
      <c r="B12" s="33" t="str">
        <f t="shared" si="0"/>
        <v>地域密着型特定施設入居者生活介護特定加算Ⅰ</v>
      </c>
      <c r="C12" s="34">
        <v>1.7999999999999999E-2</v>
      </c>
      <c r="D12" s="34">
        <v>1.2E-2</v>
      </c>
    </row>
    <row r="13" spans="1:4" ht="24" customHeight="1" x14ac:dyDescent="0.15">
      <c r="A13" s="32" t="s">
        <v>34</v>
      </c>
      <c r="B13" s="33" t="str">
        <f t="shared" si="0"/>
        <v>（介護予防）認知症対応型通所介護特定加算Ⅰ</v>
      </c>
      <c r="C13" s="34">
        <v>3.1E-2</v>
      </c>
      <c r="D13" s="34">
        <v>2.4E-2</v>
      </c>
    </row>
    <row r="14" spans="1:4" ht="24" customHeight="1" x14ac:dyDescent="0.15">
      <c r="A14" s="32" t="s">
        <v>35</v>
      </c>
      <c r="B14" s="33" t="str">
        <f t="shared" si="0"/>
        <v>（介護予防）小規模多機能型居宅介護特定加算Ⅰ</v>
      </c>
      <c r="C14" s="34">
        <v>1.4999999999999999E-2</v>
      </c>
      <c r="D14" s="34">
        <v>1.2E-2</v>
      </c>
    </row>
    <row r="15" spans="1:4" ht="24" customHeight="1" x14ac:dyDescent="0.15">
      <c r="A15" s="32" t="s">
        <v>36</v>
      </c>
      <c r="B15" s="33" t="str">
        <f t="shared" si="0"/>
        <v>看護小規模多機能型居宅介護特定加算Ⅰ</v>
      </c>
      <c r="C15" s="34">
        <v>1.4999999999999999E-2</v>
      </c>
      <c r="D15" s="34">
        <v>1.2E-2</v>
      </c>
    </row>
    <row r="16" spans="1:4" ht="24" customHeight="1" x14ac:dyDescent="0.15">
      <c r="A16" s="32" t="s">
        <v>37</v>
      </c>
      <c r="B16" s="33" t="str">
        <f t="shared" si="0"/>
        <v>（介護予防）認知症対応型共同生活介護特定加算Ⅰ</v>
      </c>
      <c r="C16" s="34">
        <v>3.1E-2</v>
      </c>
      <c r="D16" s="34">
        <v>2.3E-2</v>
      </c>
    </row>
    <row r="17" spans="1:4" ht="24" customHeight="1" x14ac:dyDescent="0.15">
      <c r="A17" s="32" t="s">
        <v>38</v>
      </c>
      <c r="B17" s="33" t="str">
        <f t="shared" si="0"/>
        <v>介護老人福祉施設特定加算Ⅰ</v>
      </c>
      <c r="C17" s="34">
        <v>2.7E-2</v>
      </c>
      <c r="D17" s="34">
        <v>2.3E-2</v>
      </c>
    </row>
    <row r="18" spans="1:4" ht="24" customHeight="1" x14ac:dyDescent="0.15">
      <c r="A18" s="32" t="s">
        <v>39</v>
      </c>
      <c r="B18" s="33" t="str">
        <f t="shared" si="0"/>
        <v>地域密着型介護老人福祉施設特定加算Ⅰ</v>
      </c>
      <c r="C18" s="34">
        <v>2.7E-2</v>
      </c>
      <c r="D18" s="34">
        <v>2.3E-2</v>
      </c>
    </row>
    <row r="19" spans="1:4" ht="24" customHeight="1" x14ac:dyDescent="0.15">
      <c r="A19" s="32" t="s">
        <v>40</v>
      </c>
      <c r="B19" s="33" t="str">
        <f t="shared" si="0"/>
        <v>（介護予防）短期入所生活介護特定加算Ⅰ</v>
      </c>
      <c r="C19" s="34">
        <v>2.7E-2</v>
      </c>
      <c r="D19" s="34">
        <v>2.3E-2</v>
      </c>
    </row>
    <row r="20" spans="1:4" ht="24" customHeight="1" x14ac:dyDescent="0.15">
      <c r="A20" s="32" t="s">
        <v>41</v>
      </c>
      <c r="B20" s="33" t="str">
        <f t="shared" si="0"/>
        <v>介護保健施設サービス特定加算Ⅰ</v>
      </c>
      <c r="C20" s="34">
        <v>2.1000000000000001E-2</v>
      </c>
      <c r="D20" s="34">
        <v>1.7000000000000001E-2</v>
      </c>
    </row>
    <row r="21" spans="1:4" ht="24" customHeight="1" x14ac:dyDescent="0.15">
      <c r="A21" s="32" t="s">
        <v>42</v>
      </c>
      <c r="B21" s="33" t="str">
        <f t="shared" si="0"/>
        <v>（介護予防）短期入所療養介護（老健）特定加算Ⅰ</v>
      </c>
      <c r="C21" s="34">
        <v>2.1000000000000001E-2</v>
      </c>
      <c r="D21" s="34">
        <v>1.7000000000000001E-2</v>
      </c>
    </row>
    <row r="22" spans="1:4" ht="24" customHeight="1" x14ac:dyDescent="0.15">
      <c r="A22" s="32" t="s">
        <v>43</v>
      </c>
      <c r="B22" s="33" t="str">
        <f t="shared" si="0"/>
        <v>介護療養施設サービス特定加算Ⅰ</v>
      </c>
      <c r="C22" s="34">
        <v>1.4999999999999999E-2</v>
      </c>
      <c r="D22" s="34">
        <v>1.0999999999999999E-2</v>
      </c>
    </row>
    <row r="23" spans="1:4" ht="24" customHeight="1" x14ac:dyDescent="0.15">
      <c r="A23" s="32" t="s">
        <v>44</v>
      </c>
      <c r="B23" s="33" t="str">
        <f t="shared" si="0"/>
        <v>（介護予防）短期入所療養介護特定加算Ⅰ</v>
      </c>
      <c r="C23" s="34">
        <v>1.4999999999999999E-2</v>
      </c>
      <c r="D23" s="34">
        <v>1.0999999999999999E-2</v>
      </c>
    </row>
    <row r="24" spans="1:4" ht="24" customHeight="1" x14ac:dyDescent="0.15">
      <c r="A24" s="32" t="s">
        <v>45</v>
      </c>
      <c r="B24" s="33" t="str">
        <f t="shared" si="0"/>
        <v>介護医療院サービス特定加算Ⅰ</v>
      </c>
      <c r="C24" s="34">
        <v>1.4999999999999999E-2</v>
      </c>
      <c r="D24" s="34">
        <v>1.0999999999999999E-2</v>
      </c>
    </row>
    <row r="25" spans="1:4" ht="24" customHeight="1" x14ac:dyDescent="0.15">
      <c r="A25" s="32" t="s">
        <v>46</v>
      </c>
      <c r="B25" s="33" t="str">
        <f t="shared" si="0"/>
        <v>（介護予防）短期入所療養介護（医療院）特定加算Ⅰ</v>
      </c>
      <c r="C25" s="34">
        <v>1.4999999999999999E-2</v>
      </c>
      <c r="D25" s="34">
        <v>1.0999999999999999E-2</v>
      </c>
    </row>
    <row r="26" spans="1:4" ht="18" hidden="1" customHeight="1" x14ac:dyDescent="0.15">
      <c r="A26" s="35" t="s">
        <v>25</v>
      </c>
      <c r="B26" s="33" t="str">
        <f t="shared" ref="B26:B47" si="1">A4&amp;$D$3</f>
        <v>訪問介護特定加算Ⅱ</v>
      </c>
      <c r="C26" s="36">
        <v>4.2000000000000003E-2</v>
      </c>
      <c r="D26" s="37"/>
    </row>
    <row r="27" spans="1:4" ht="18" hidden="1" customHeight="1" x14ac:dyDescent="0.15">
      <c r="A27" s="35" t="s">
        <v>26</v>
      </c>
      <c r="B27" s="33" t="str">
        <f t="shared" si="1"/>
        <v>夜間対応型訪問介護特定加算Ⅱ</v>
      </c>
      <c r="C27" s="36">
        <v>4.2000000000000003E-2</v>
      </c>
      <c r="D27" s="37"/>
    </row>
    <row r="28" spans="1:4" ht="18" hidden="1" customHeight="1" x14ac:dyDescent="0.15">
      <c r="A28" s="35" t="s">
        <v>27</v>
      </c>
      <c r="B28" s="33" t="str">
        <f t="shared" si="1"/>
        <v>定期巡回随時対応型訪問介護看護特定加算Ⅱ</v>
      </c>
      <c r="C28" s="36">
        <v>4.2000000000000003E-2</v>
      </c>
    </row>
    <row r="29" spans="1:4" ht="18" hidden="1" customHeight="1" x14ac:dyDescent="0.15">
      <c r="A29" s="35" t="s">
        <v>28</v>
      </c>
      <c r="B29" s="33" t="str">
        <f t="shared" si="1"/>
        <v>（介護予防）訪問入浴介護特定加算Ⅱ</v>
      </c>
      <c r="C29" s="36">
        <v>1.4999999999999999E-2</v>
      </c>
    </row>
    <row r="30" spans="1:4" ht="18" hidden="1" customHeight="1" x14ac:dyDescent="0.15">
      <c r="A30" s="35" t="s">
        <v>29</v>
      </c>
      <c r="B30" s="33" t="str">
        <f t="shared" si="1"/>
        <v>通所介護特定加算Ⅱ</v>
      </c>
      <c r="C30" s="36">
        <v>0.01</v>
      </c>
    </row>
    <row r="31" spans="1:4" ht="18" hidden="1" customHeight="1" x14ac:dyDescent="0.15">
      <c r="A31" s="35" t="s">
        <v>30</v>
      </c>
      <c r="B31" s="33" t="str">
        <f t="shared" si="1"/>
        <v>地域密着型通所介護特定加算Ⅱ</v>
      </c>
      <c r="C31" s="36">
        <v>0.01</v>
      </c>
    </row>
    <row r="32" spans="1:4" ht="18" hidden="1" customHeight="1" x14ac:dyDescent="0.15">
      <c r="A32" s="35" t="s">
        <v>31</v>
      </c>
      <c r="B32" s="33" t="str">
        <f t="shared" si="1"/>
        <v>（介護予防）通所リハビリテーション特定加算Ⅱ</v>
      </c>
      <c r="C32" s="36">
        <v>1.7000000000000001E-2</v>
      </c>
    </row>
    <row r="33" spans="1:3" s="31" customFormat="1" ht="18" hidden="1" customHeight="1" x14ac:dyDescent="0.15">
      <c r="A33" s="35" t="s">
        <v>32</v>
      </c>
      <c r="B33" s="33" t="str">
        <f t="shared" si="1"/>
        <v>（介護予防）特定施設入居者生活介護特定加算Ⅱ</v>
      </c>
      <c r="C33" s="36">
        <v>1.2E-2</v>
      </c>
    </row>
    <row r="34" spans="1:3" s="31" customFormat="1" ht="18" hidden="1" customHeight="1" x14ac:dyDescent="0.15">
      <c r="A34" s="35" t="s">
        <v>33</v>
      </c>
      <c r="B34" s="33" t="str">
        <f t="shared" si="1"/>
        <v>地域密着型特定施設入居者生活介護特定加算Ⅱ</v>
      </c>
      <c r="C34" s="36">
        <v>1.2E-2</v>
      </c>
    </row>
    <row r="35" spans="1:3" s="31" customFormat="1" ht="18" hidden="1" customHeight="1" x14ac:dyDescent="0.15">
      <c r="A35" s="35" t="s">
        <v>34</v>
      </c>
      <c r="B35" s="33" t="str">
        <f t="shared" si="1"/>
        <v>（介護予防）認知症対応型通所介護特定加算Ⅱ</v>
      </c>
      <c r="C35" s="36">
        <v>2.4E-2</v>
      </c>
    </row>
    <row r="36" spans="1:3" s="31" customFormat="1" ht="18" hidden="1" customHeight="1" x14ac:dyDescent="0.15">
      <c r="A36" s="35" t="s">
        <v>35</v>
      </c>
      <c r="B36" s="33" t="str">
        <f t="shared" si="1"/>
        <v>（介護予防）小規模多機能型居宅介護特定加算Ⅱ</v>
      </c>
      <c r="C36" s="36">
        <v>1.2E-2</v>
      </c>
    </row>
    <row r="37" spans="1:3" s="31" customFormat="1" ht="18" hidden="1" customHeight="1" x14ac:dyDescent="0.15">
      <c r="A37" s="35" t="s">
        <v>36</v>
      </c>
      <c r="B37" s="33" t="str">
        <f t="shared" si="1"/>
        <v>看護小規模多機能型居宅介護特定加算Ⅱ</v>
      </c>
      <c r="C37" s="36">
        <v>1.2E-2</v>
      </c>
    </row>
    <row r="38" spans="1:3" s="31" customFormat="1" ht="18" hidden="1" customHeight="1" x14ac:dyDescent="0.15">
      <c r="A38" s="35" t="s">
        <v>37</v>
      </c>
      <c r="B38" s="33" t="str">
        <f t="shared" si="1"/>
        <v>（介護予防）認知症対応型共同生活介護特定加算Ⅱ</v>
      </c>
      <c r="C38" s="36">
        <v>2.3E-2</v>
      </c>
    </row>
    <row r="39" spans="1:3" s="31" customFormat="1" ht="18" hidden="1" customHeight="1" x14ac:dyDescent="0.15">
      <c r="A39" s="35" t="s">
        <v>38</v>
      </c>
      <c r="B39" s="33" t="str">
        <f t="shared" si="1"/>
        <v>介護老人福祉施設特定加算Ⅱ</v>
      </c>
      <c r="C39" s="36">
        <v>2.3E-2</v>
      </c>
    </row>
    <row r="40" spans="1:3" s="31" customFormat="1" ht="18" hidden="1" customHeight="1" x14ac:dyDescent="0.15">
      <c r="A40" s="35" t="s">
        <v>39</v>
      </c>
      <c r="B40" s="33" t="str">
        <f t="shared" si="1"/>
        <v>地域密着型介護老人福祉施設特定加算Ⅱ</v>
      </c>
      <c r="C40" s="36">
        <v>2.3E-2</v>
      </c>
    </row>
    <row r="41" spans="1:3" s="31" customFormat="1" ht="18" hidden="1" customHeight="1" x14ac:dyDescent="0.15">
      <c r="A41" s="35" t="s">
        <v>40</v>
      </c>
      <c r="B41" s="33" t="str">
        <f t="shared" si="1"/>
        <v>（介護予防）短期入所生活介護特定加算Ⅱ</v>
      </c>
      <c r="C41" s="36">
        <v>2.3E-2</v>
      </c>
    </row>
    <row r="42" spans="1:3" s="31" customFormat="1" ht="18" hidden="1" customHeight="1" x14ac:dyDescent="0.15">
      <c r="A42" s="35" t="s">
        <v>41</v>
      </c>
      <c r="B42" s="33" t="str">
        <f t="shared" si="1"/>
        <v>介護保健施設サービス特定加算Ⅱ</v>
      </c>
      <c r="C42" s="36">
        <v>1.7000000000000001E-2</v>
      </c>
    </row>
    <row r="43" spans="1:3" s="31" customFormat="1" ht="18" hidden="1" customHeight="1" x14ac:dyDescent="0.15">
      <c r="A43" s="35" t="s">
        <v>42</v>
      </c>
      <c r="B43" s="33" t="str">
        <f t="shared" si="1"/>
        <v>（介護予防）短期入所療養介護（老健）特定加算Ⅱ</v>
      </c>
      <c r="C43" s="36">
        <v>1.7000000000000001E-2</v>
      </c>
    </row>
    <row r="44" spans="1:3" s="31" customFormat="1" ht="18" hidden="1" customHeight="1" x14ac:dyDescent="0.15">
      <c r="A44" s="35" t="s">
        <v>43</v>
      </c>
      <c r="B44" s="33" t="str">
        <f t="shared" si="1"/>
        <v>介護療養施設サービス特定加算Ⅱ</v>
      </c>
      <c r="C44" s="36">
        <v>1.0999999999999999E-2</v>
      </c>
    </row>
    <row r="45" spans="1:3" s="31" customFormat="1" ht="18" hidden="1" customHeight="1" x14ac:dyDescent="0.15">
      <c r="A45" s="35" t="s">
        <v>44</v>
      </c>
      <c r="B45" s="33" t="str">
        <f t="shared" si="1"/>
        <v>（介護予防）短期入所療養介護特定加算Ⅱ</v>
      </c>
      <c r="C45" s="36">
        <v>1.0999999999999999E-2</v>
      </c>
    </row>
    <row r="46" spans="1:3" s="31" customFormat="1" ht="18" hidden="1" customHeight="1" x14ac:dyDescent="0.15">
      <c r="A46" s="35" t="s">
        <v>45</v>
      </c>
      <c r="B46" s="33" t="str">
        <f t="shared" si="1"/>
        <v>介護医療院サービス特定加算Ⅱ</v>
      </c>
      <c r="C46" s="36">
        <v>1.0999999999999999E-2</v>
      </c>
    </row>
    <row r="47" spans="1:3" s="31" customFormat="1" ht="18" hidden="1" customHeight="1" x14ac:dyDescent="0.15">
      <c r="A47" s="35" t="s">
        <v>46</v>
      </c>
      <c r="B47" s="33" t="str">
        <f t="shared" si="1"/>
        <v>（介護予防）短期入所療養介護（医療院）特定加算Ⅱ</v>
      </c>
      <c r="C47" s="36">
        <v>1.0999999999999999E-2</v>
      </c>
    </row>
  </sheetData>
  <sheetProtection sheet="1" objects="1" scenarios="1" selectLockedCells="1" selectUnlockedCells="1"/>
  <mergeCells count="3">
    <mergeCell ref="A2:A3"/>
    <mergeCell ref="B2:B3"/>
    <mergeCell ref="C2:D2"/>
  </mergeCells>
  <phoneticPr fontId="2"/>
  <pageMargins left="0.7" right="0.7" top="0.75" bottom="0.75" header="0.3" footer="0.3"/>
  <pageSetup paperSize="9" scale="89"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富山県様式(※水色セルのみ入力可）</vt:lpstr>
      <vt:lpstr>(参考)加算率</vt:lpstr>
      <vt:lpstr>'富山県様式(※水色セルのみ入力可）'!Print_Area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573817</dc:creator>
  <cp:lastModifiedBy>573817</cp:lastModifiedBy>
  <cp:lastPrinted>2019-07-20T08:57:53Z</cp:lastPrinted>
  <dcterms:created xsi:type="dcterms:W3CDTF">2019-06-18T01:58:04Z</dcterms:created>
  <dcterms:modified xsi:type="dcterms:W3CDTF">2019-07-25T02:45:08Z</dcterms:modified>
</cp:coreProperties>
</file>